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Lapa1" sheetId="1" r:id="rId1"/>
    <sheet name="Lapa3" sheetId="2" r:id="rId2"/>
  </sheets>
  <definedNames/>
  <calcPr fullCalcOnLoad="1"/>
</workbook>
</file>

<file path=xl/sharedStrings.xml><?xml version="1.0" encoding="utf-8"?>
<sst xmlns="http://schemas.openxmlformats.org/spreadsheetml/2006/main" count="25" uniqueCount="21">
  <si>
    <t>KOPĀ:</t>
  </si>
  <si>
    <t>LV91TREL1060161227000
Ieņēmumi no zaudējumu atlīdzības par zivju resursiem nodarītiem zaudējumiem</t>
  </si>
  <si>
    <t>LV11TREL1060161013100 
Naudas sodi par zivju resursiem nodarītajiem zaudējumiem</t>
  </si>
  <si>
    <t>LV82TREL1060161213000 
Ieņēmumi no konfiscēto zvejas rīku, zvejas līdzekļu un zivju realizācijas</t>
  </si>
  <si>
    <t>LV33TREL1060161223000
Ieņēmumi no ūdenstilpju un zvejas tiesību nomas un zvejas tiesību rūpnieciskās izmantošanas (licences)</t>
  </si>
  <si>
    <t>LV96TREL1060161224000
Ieņēmumi no ūdenstilpju un zvejas tiesību nomas un zvejas tiesību nerūpnieciskās izmantošanas (makšķerēšanas kartes)</t>
  </si>
  <si>
    <t>Konta Nr. un nosaukums</t>
  </si>
  <si>
    <t>Līdz 30.06.2010.</t>
  </si>
  <si>
    <t>no 01.07. līdz 08.09.</t>
  </si>
  <si>
    <t>Kopā:</t>
  </si>
  <si>
    <t>PAVISAM:</t>
  </si>
  <si>
    <t>konta atlikums</t>
  </si>
  <si>
    <t>Iemaksas Zivju fonda dotācijas veidošanai 2020.gadā,
 EUR</t>
  </si>
  <si>
    <t>Ieņēmumi valsts budžeta kontos Zivju fonda dotācijas veidošanai 2021.gadā un salīdzinājums ar 2020.gadu</t>
  </si>
  <si>
    <t>Zivju fonda 2021.g. ieņēmumu plāns, 
EUR</t>
  </si>
  <si>
    <t>Zivju fonda 2021.gada ieņēmumu plāns, 
% no kopējiem ieņēmumiem</t>
  </si>
  <si>
    <t>Iemaksas Zivju fonda dotācijas veidošanai 2021.gadā,
 EUR</t>
  </si>
  <si>
    <t>Iemaksas Zivju fonda dotāc. veidošanai , 
% no 2021.gada ieņēmumu plāna</t>
  </si>
  <si>
    <t>2021.gada iemaksas pret 2020.gada iemaksām,
 %</t>
  </si>
  <si>
    <t>Iemaksas Zivju fonda dotāc. veidošanai,
 % no 2021.g. kopējiem ieņēmumiem</t>
  </si>
  <si>
    <t>LV33TREL1060161223000 un LV66TREL1060160921900
Ieņēmumi no ūdenstilpju un zvejas tiesību nomas un zvejas tiesību rūpnieciskās izmantošanas (licences) un valsts nodeva par speciālās atļaujas (licences) komercdarbībai zvejniecībā izsniegšanu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</si>
</sst>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0.0%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0.00000"/>
    <numFmt numFmtId="190" formatCode="0.000%"/>
    <numFmt numFmtId="191" formatCode="0.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4" fontId="38" fillId="0" borderId="0" xfId="0" applyNumberFormat="1" applyFont="1" applyAlignment="1">
      <alignment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36" fillId="0" borderId="0" xfId="0" applyFont="1" applyAlignment="1">
      <alignment horizontal="center" vertical="center" wrapText="1"/>
    </xf>
    <xf numFmtId="4" fontId="3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3" fontId="0" fillId="0" borderId="0" xfId="0" applyNumberFormat="1" applyFont="1" applyFill="1" applyAlignment="1">
      <alignment horizontal="right" vertical="center" wrapText="1" indent="3"/>
    </xf>
    <xf numFmtId="184" fontId="0" fillId="0" borderId="0" xfId="0" applyNumberFormat="1" applyFont="1" applyAlignment="1">
      <alignment horizontal="right" vertical="center" wrapText="1" indent="3"/>
    </xf>
    <xf numFmtId="184" fontId="0" fillId="0" borderId="0" xfId="0" applyNumberFormat="1" applyFont="1" applyFill="1" applyAlignment="1">
      <alignment horizontal="right" vertical="center" wrapText="1" indent="3"/>
    </xf>
    <xf numFmtId="0" fontId="0" fillId="0" borderId="0" xfId="0" applyFont="1" applyAlignment="1">
      <alignment horizontal="left" vertical="top" wrapText="1"/>
    </xf>
    <xf numFmtId="0" fontId="36" fillId="0" borderId="0" xfId="0" applyFont="1" applyAlignment="1">
      <alignment horizontal="right" wrapText="1"/>
    </xf>
    <xf numFmtId="3" fontId="36" fillId="0" borderId="0" xfId="0" applyNumberFormat="1" applyFont="1" applyFill="1" applyAlignment="1">
      <alignment horizontal="right" vertical="center" wrapText="1" indent="3"/>
    </xf>
    <xf numFmtId="184" fontId="36" fillId="0" borderId="0" xfId="0" applyNumberFormat="1" applyFont="1" applyAlignment="1">
      <alignment horizontal="right" vertical="center" wrapText="1" indent="3"/>
    </xf>
    <xf numFmtId="184" fontId="36" fillId="0" borderId="0" xfId="0" applyNumberFormat="1" applyFont="1" applyFill="1" applyAlignment="1">
      <alignment horizontal="right" vertical="center" wrapText="1" indent="3"/>
    </xf>
    <xf numFmtId="0" fontId="0" fillId="0" borderId="0" xfId="0" applyFont="1" applyAlignment="1">
      <alignment horizontal="right" vertical="top" wrapText="1"/>
    </xf>
    <xf numFmtId="4" fontId="0" fillId="0" borderId="0" xfId="0" applyNumberFormat="1" applyAlignment="1">
      <alignment/>
    </xf>
    <xf numFmtId="4" fontId="40" fillId="0" borderId="0" xfId="0" applyNumberFormat="1" applyFont="1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4" fontId="36" fillId="32" borderId="10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Alignment="1">
      <alignment wrapText="1"/>
    </xf>
    <xf numFmtId="4" fontId="36" fillId="0" borderId="0" xfId="0" applyNumberFormat="1" applyFont="1" applyFill="1" applyAlignment="1">
      <alignment horizontal="right" vertical="center" wrapText="1" indent="3"/>
    </xf>
    <xf numFmtId="4" fontId="0" fillId="0" borderId="0" xfId="0" applyNumberFormat="1" applyFont="1" applyAlignment="1">
      <alignment horizontal="right" vertical="center" wrapText="1" indent="3"/>
    </xf>
    <xf numFmtId="4" fontId="0" fillId="32" borderId="10" xfId="0" applyNumberFormat="1" applyFont="1" applyFill="1" applyBorder="1" applyAlignment="1">
      <alignment horizontal="right" vertical="center" wrapText="1" indent="3"/>
    </xf>
    <xf numFmtId="4" fontId="36" fillId="32" borderId="10" xfId="0" applyNumberFormat="1" applyFont="1" applyFill="1" applyBorder="1" applyAlignment="1">
      <alignment horizontal="right" vertical="center" wrapText="1" indent="3"/>
    </xf>
    <xf numFmtId="184" fontId="41" fillId="0" borderId="0" xfId="0" applyNumberFormat="1" applyFont="1" applyAlignment="1">
      <alignment horizontal="center" wrapText="1"/>
    </xf>
    <xf numFmtId="184" fontId="39" fillId="0" borderId="0" xfId="0" applyNumberFormat="1" applyFont="1" applyAlignment="1">
      <alignment horizontal="center" vertical="center" wrapText="1"/>
    </xf>
    <xf numFmtId="184" fontId="38" fillId="0" borderId="0" xfId="0" applyNumberFormat="1" applyFont="1" applyAlignment="1">
      <alignment wrapText="1"/>
    </xf>
    <xf numFmtId="184" fontId="39" fillId="0" borderId="0" xfId="0" applyNumberFormat="1" applyFont="1" applyAlignment="1">
      <alignment wrapText="1"/>
    </xf>
    <xf numFmtId="0" fontId="41" fillId="0" borderId="0" xfId="0" applyFont="1" applyAlignment="1">
      <alignment horizontal="center" wrapText="1"/>
    </xf>
    <xf numFmtId="191" fontId="0" fillId="0" borderId="0" xfId="0" applyNumberFormat="1" applyFont="1" applyAlignment="1">
      <alignment horizontal="right" vertical="center" wrapText="1" indent="3"/>
    </xf>
    <xf numFmtId="10" fontId="0" fillId="0" borderId="0" xfId="0" applyNumberFormat="1" applyFont="1" applyAlignment="1">
      <alignment horizontal="right" vertical="center" wrapText="1" indent="3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workbookViewId="0" topLeftCell="A1">
      <selection activeCell="F9" sqref="F9"/>
    </sheetView>
  </sheetViews>
  <sheetFormatPr defaultColWidth="9.140625" defaultRowHeight="15"/>
  <cols>
    <col min="1" max="1" width="30.140625" style="2" customWidth="1"/>
    <col min="2" max="2" width="16.421875" style="5" customWidth="1"/>
    <col min="3" max="3" width="14.421875" style="1" customWidth="1"/>
    <col min="4" max="4" width="17.8515625" style="1" customWidth="1"/>
    <col min="5" max="5" width="18.00390625" style="1" customWidth="1"/>
    <col min="6" max="6" width="15.7109375" style="1" customWidth="1"/>
    <col min="7" max="7" width="15.00390625" style="1" customWidth="1"/>
    <col min="8" max="8" width="17.28125" style="1" customWidth="1"/>
    <col min="9" max="9" width="21.57421875" style="31" customWidth="1"/>
    <col min="10" max="11" width="11.421875" style="2" bestFit="1" customWidth="1"/>
    <col min="12" max="16384" width="9.140625" style="2" customWidth="1"/>
  </cols>
  <sheetData>
    <row r="1" spans="1:9" ht="18.75">
      <c r="A1" s="33" t="s">
        <v>13</v>
      </c>
      <c r="B1" s="33"/>
      <c r="C1" s="33"/>
      <c r="D1" s="33"/>
      <c r="E1" s="33"/>
      <c r="F1" s="33"/>
      <c r="G1" s="33"/>
      <c r="H1" s="33"/>
      <c r="I1" s="29"/>
    </row>
    <row r="2" spans="1:9" s="4" customFormat="1" ht="90">
      <c r="A2" s="7" t="s">
        <v>6</v>
      </c>
      <c r="B2" s="8" t="s">
        <v>12</v>
      </c>
      <c r="C2" s="8" t="s">
        <v>14</v>
      </c>
      <c r="D2" s="8" t="s">
        <v>15</v>
      </c>
      <c r="E2" s="23" t="s">
        <v>16</v>
      </c>
      <c r="F2" s="8" t="s">
        <v>17</v>
      </c>
      <c r="G2" s="8" t="s">
        <v>18</v>
      </c>
      <c r="H2" s="8" t="s">
        <v>19</v>
      </c>
      <c r="I2" s="30"/>
    </row>
    <row r="3" spans="1:11" ht="45">
      <c r="A3" s="9" t="s">
        <v>2</v>
      </c>
      <c r="B3" s="26">
        <v>62866.74</v>
      </c>
      <c r="C3" s="10">
        <v>90000</v>
      </c>
      <c r="D3" s="11">
        <f>C3/C$8</f>
        <v>0.07938447045706933</v>
      </c>
      <c r="E3" s="27">
        <v>72968.48</v>
      </c>
      <c r="F3" s="12">
        <f>E3/C3</f>
        <v>0.8107608888888889</v>
      </c>
      <c r="G3" s="12">
        <f>E3/B3</f>
        <v>1.1606849663271868</v>
      </c>
      <c r="H3" s="11">
        <f>E3/E$8</f>
        <v>0.05775238973001347</v>
      </c>
      <c r="J3" s="5"/>
      <c r="K3" s="5"/>
    </row>
    <row r="4" spans="1:11" ht="141.75" customHeight="1">
      <c r="A4" s="21" t="s">
        <v>20</v>
      </c>
      <c r="B4" s="26">
        <v>257698.05</v>
      </c>
      <c r="C4" s="10">
        <v>255500</v>
      </c>
      <c r="D4" s="11">
        <f>C4/C$8</f>
        <v>0.22536369113090235</v>
      </c>
      <c r="E4" s="27">
        <v>266148.89</v>
      </c>
      <c r="F4" s="12">
        <f>E4/C4</f>
        <v>1.0416786301369862</v>
      </c>
      <c r="G4" s="12">
        <f>E4/B4</f>
        <v>1.0327935737193201</v>
      </c>
      <c r="H4" s="11">
        <f>E4/E$8</f>
        <v>0.21064895995490773</v>
      </c>
      <c r="J4" s="5"/>
      <c r="K4" s="1"/>
    </row>
    <row r="5" spans="1:11" ht="60">
      <c r="A5" s="9" t="s">
        <v>3</v>
      </c>
      <c r="B5" s="26">
        <v>31</v>
      </c>
      <c r="C5" s="10">
        <v>500</v>
      </c>
      <c r="D5" s="35">
        <f>C5/C$8</f>
        <v>0.00044102483587260733</v>
      </c>
      <c r="E5" s="27">
        <v>6</v>
      </c>
      <c r="F5" s="12">
        <f>E5/C5</f>
        <v>0.012</v>
      </c>
      <c r="G5" s="12">
        <f>E5/B5</f>
        <v>0.1935483870967742</v>
      </c>
      <c r="H5" s="34">
        <f>E5/E$8</f>
        <v>4.748822208987783E-06</v>
      </c>
      <c r="J5" s="5"/>
      <c r="K5" s="1"/>
    </row>
    <row r="6" spans="1:11" ht="60">
      <c r="A6" s="9" t="s">
        <v>1</v>
      </c>
      <c r="B6" s="26">
        <v>60072.53</v>
      </c>
      <c r="C6" s="10">
        <v>70000</v>
      </c>
      <c r="D6" s="11">
        <f>C6/C$8</f>
        <v>0.061743477022165025</v>
      </c>
      <c r="E6" s="27">
        <v>74403.92</v>
      </c>
      <c r="F6" s="12">
        <f>E6/C6</f>
        <v>1.0629131428571428</v>
      </c>
      <c r="G6" s="12">
        <f>E6/B6</f>
        <v>1.2385681109152553</v>
      </c>
      <c r="H6" s="11">
        <f>E6/E$8</f>
        <v>0.05888849795529171</v>
      </c>
      <c r="J6" s="5"/>
      <c r="K6" s="1"/>
    </row>
    <row r="7" spans="1:11" ht="90">
      <c r="A7" s="22" t="s">
        <v>5</v>
      </c>
      <c r="B7" s="26">
        <v>753434.83</v>
      </c>
      <c r="C7" s="10">
        <v>717723</v>
      </c>
      <c r="D7" s="11">
        <f>C7/C$8</f>
        <v>0.6330673365539907</v>
      </c>
      <c r="E7" s="27">
        <v>849943.89</v>
      </c>
      <c r="F7" s="12">
        <f>E7/C7</f>
        <v>1.1842227293816696</v>
      </c>
      <c r="G7" s="12">
        <f>E7/B7</f>
        <v>1.1280921138195854</v>
      </c>
      <c r="H7" s="11">
        <f>E7/E$8</f>
        <v>0.6727054035375781</v>
      </c>
      <c r="J7" s="5"/>
      <c r="K7" s="1"/>
    </row>
    <row r="8" spans="1:10" s="3" customFormat="1" ht="15">
      <c r="A8" s="14" t="s">
        <v>0</v>
      </c>
      <c r="B8" s="25">
        <f>SUM(B3:B7)</f>
        <v>1134103.15</v>
      </c>
      <c r="C8" s="15">
        <f>SUM(C3:C7)</f>
        <v>1133723</v>
      </c>
      <c r="D8" s="16">
        <f>C8/C$8</f>
        <v>1</v>
      </c>
      <c r="E8" s="28">
        <f>SUM(E3:E7)</f>
        <v>1263471.18</v>
      </c>
      <c r="F8" s="17">
        <f>E8/C8</f>
        <v>1.114444339578539</v>
      </c>
      <c r="G8" s="17">
        <f>E8/B8</f>
        <v>1.1140707791879425</v>
      </c>
      <c r="H8" s="16">
        <f>E8/E$8</f>
        <v>1</v>
      </c>
      <c r="I8" s="32"/>
      <c r="J8" s="24"/>
    </row>
    <row r="10" spans="1:7" ht="15" customHeight="1">
      <c r="A10" s="5"/>
      <c r="E10" s="6"/>
      <c r="F10" s="6"/>
      <c r="G10" s="6"/>
    </row>
    <row r="11" spans="1:7" ht="15" customHeight="1">
      <c r="A11" s="5"/>
      <c r="E11" s="6"/>
      <c r="F11" s="6"/>
      <c r="G11" s="6"/>
    </row>
    <row r="12" ht="12.75">
      <c r="A12" s="5"/>
    </row>
  </sheetData>
  <sheetProtection/>
  <mergeCells count="1">
    <mergeCell ref="A1:H1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  <headerFooter>
    <oddHeader xml:space="preserve">&amp;R&amp;14Pielikums Nr.1 Zivju fonda  padomes 13.01.2022. sēdes protokolam </oddHeader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2" sqref="E2:E6"/>
    </sheetView>
  </sheetViews>
  <sheetFormatPr defaultColWidth="9.140625" defaultRowHeight="15"/>
  <cols>
    <col min="1" max="1" width="47.57421875" style="0" customWidth="1"/>
    <col min="2" max="2" width="14.8515625" style="0" customWidth="1"/>
    <col min="3" max="3" width="18.140625" style="0" bestFit="1" customWidth="1"/>
    <col min="4" max="4" width="10.00390625" style="0" bestFit="1" customWidth="1"/>
    <col min="5" max="5" width="14.57421875" style="0" bestFit="1" customWidth="1"/>
  </cols>
  <sheetData>
    <row r="1" spans="2:5" ht="15">
      <c r="B1" t="s">
        <v>7</v>
      </c>
      <c r="C1" t="s">
        <v>8</v>
      </c>
      <c r="D1" t="s">
        <v>9</v>
      </c>
      <c r="E1" t="s">
        <v>11</v>
      </c>
    </row>
    <row r="2" spans="1:5" ht="45">
      <c r="A2" s="9" t="s">
        <v>2</v>
      </c>
      <c r="B2" s="19">
        <v>29513.93</v>
      </c>
      <c r="C2" s="20">
        <v>14508.09</v>
      </c>
      <c r="D2" s="19">
        <f>B2+C2</f>
        <v>44022.020000000004</v>
      </c>
      <c r="E2" s="19">
        <v>44022.02</v>
      </c>
    </row>
    <row r="3" spans="1:5" ht="60">
      <c r="A3" s="13" t="s">
        <v>4</v>
      </c>
      <c r="B3" s="19">
        <v>124268.07</v>
      </c>
      <c r="C3" s="19">
        <v>61124.55</v>
      </c>
      <c r="D3" s="19">
        <f>B3+C3</f>
        <v>185392.62</v>
      </c>
      <c r="E3" s="19">
        <v>185392.62</v>
      </c>
    </row>
    <row r="4" spans="1:4" ht="45">
      <c r="A4" s="9" t="s">
        <v>3</v>
      </c>
      <c r="B4">
        <v>0</v>
      </c>
      <c r="D4" s="19">
        <f>B4+C4</f>
        <v>0</v>
      </c>
    </row>
    <row r="5" spans="1:5" ht="45">
      <c r="A5" s="9" t="s">
        <v>1</v>
      </c>
      <c r="B5" s="19">
        <v>12961.82</v>
      </c>
      <c r="C5" s="19">
        <v>1407.85</v>
      </c>
      <c r="D5" s="19">
        <f>B5+C5</f>
        <v>14369.67</v>
      </c>
      <c r="E5" s="19">
        <v>14369.67</v>
      </c>
    </row>
    <row r="6" spans="1:5" ht="60">
      <c r="A6" s="9" t="s">
        <v>5</v>
      </c>
      <c r="B6" s="19">
        <v>132983.79</v>
      </c>
      <c r="C6" s="19">
        <v>44283.07</v>
      </c>
      <c r="D6" s="19">
        <f>B6+C6</f>
        <v>177266.86000000002</v>
      </c>
      <c r="E6" s="19">
        <v>177266.86</v>
      </c>
    </row>
    <row r="7" ht="15">
      <c r="A7" s="18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Janis.Abele</dc:creator>
  <cp:keywords/>
  <dc:description/>
  <cp:lastModifiedBy>Jānis Ābele</cp:lastModifiedBy>
  <cp:lastPrinted>2020-01-07T09:01:49Z</cp:lastPrinted>
  <dcterms:created xsi:type="dcterms:W3CDTF">2010-06-07T13:19:11Z</dcterms:created>
  <dcterms:modified xsi:type="dcterms:W3CDTF">2022-01-12T06:38:06Z</dcterms:modified>
  <cp:category/>
  <cp:version/>
  <cp:contentType/>
  <cp:contentStatus/>
</cp:coreProperties>
</file>