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Lapa1" sheetId="1" r:id="rId1"/>
    <sheet name="Lapa3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<sst xmlns="http://schemas.openxmlformats.org/spreadsheetml/2006/main" count="25" uniqueCount="20">
  <si>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KOPĀ:</t>
  </si>
  <si>
    <t>LV91TREL1060161227000
Ieņēmumi no zaudējumu atlīdzības par zivju resursiem nodarītiem zaudējumiem</t>
  </si>
  <si>
    <t>LV11TREL1060161013100 
Naudas sodi par zivju resursiem nodarītajiem zaudējumiem</t>
  </si>
  <si>
    <t>LV82TREL1060161213000 
Ieņēmumi no konfiscēto zvejas rīku, zvejas līdzekļu un zivju realizācijas</t>
  </si>
  <si>
    <t>LV33TREL1060161223000
Ieņēmumi no ūdenstilpju un zvejas tiesību nomas un zvejas tiesību rūpnieciskās izmantošanas (licences)</t>
  </si>
  <si>
    <t>LV96TREL1060161224000
Ieņēmumi no ūdenstilpju un zvejas tiesību nomas un zvejas tiesību nerūpnieciskās izmantošanas (makšķerēšanas kartes)</t>
  </si>
  <si>
    <t>Konta Nr. un nosaukums</t>
  </si>
  <si>
    <t>Līdz 30.06.2010.</t>
  </si>
  <si>
    <t>no 01.07. līdz 08.09.</t>
  </si>
  <si>
    <t>Kopā:</t>
  </si>
  <si>
    <t>PAVISAM:</t>
  </si>
  <si>
    <t>konta atlikums</t>
  </si>
  <si>
    <t>Iemaksas Zivju fonda dotācijas veidošanai 2017.gadā,
 EUR</t>
  </si>
  <si>
    <t>Ieņēmumi valsts budžeta kontos Zivju fonda dotācijas veidošanai 2018.gadā un salīdzinājums ar 2017.gadu</t>
  </si>
  <si>
    <t>Zivju fonda 2018.g. ieņēmumu plāns, 
EUR</t>
  </si>
  <si>
    <t>Zivju fonda 2018.gada ieņēmumu plāns, 
% no kopējiem ieņēmumiem</t>
  </si>
  <si>
    <t>Iemaksas Zivju fonda dotācijas veidošanai 2018.gadā,
 EUR</t>
  </si>
  <si>
    <t>Iemaksas Zivju fonda dotāc. veidošanai , 
% no 2018.gada ieņēmumu plāna</t>
  </si>
  <si>
    <t>2018.gada iemaksas pret 2017.gada iemaksām,
 %</t>
  </si>
  <si>
    <t>Iemaksas Zivju fonda dotāc. veidošanai,
 % no 2018.g. kopējiem ieņēmumiem</t>
  </si>
</sst>
</file>

<file path=xl/styles.xml><?xml version="1.0" encoding="utf-8"?>
<styleSheet xmlns="http://schemas.openxmlformats.org/spreadsheetml/2006/main">
  <numFmts count="3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.0%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0.00000"/>
    <numFmt numFmtId="190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Times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Times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4" fontId="38" fillId="0" borderId="0" xfId="0" applyNumberFormat="1" applyFont="1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27" fillId="0" borderId="0" xfId="0" applyFont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 horizontal="right" vertical="center" wrapText="1" indent="3"/>
    </xf>
    <xf numFmtId="184" fontId="0" fillId="0" borderId="0" xfId="0" applyNumberFormat="1" applyFont="1" applyAlignment="1">
      <alignment horizontal="right" vertical="center" wrapText="1" indent="3"/>
    </xf>
    <xf numFmtId="184" fontId="0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left" vertical="top" wrapText="1"/>
    </xf>
    <xf numFmtId="0" fontId="27" fillId="0" borderId="0" xfId="0" applyFont="1" applyAlignment="1">
      <alignment horizontal="right" wrapText="1"/>
    </xf>
    <xf numFmtId="3" fontId="27" fillId="0" borderId="0" xfId="0" applyNumberFormat="1" applyFont="1" applyFill="1" applyAlignment="1">
      <alignment horizontal="right" vertical="center" wrapText="1" indent="3"/>
    </xf>
    <xf numFmtId="184" fontId="27" fillId="0" borderId="0" xfId="0" applyNumberFormat="1" applyFont="1" applyAlignment="1">
      <alignment horizontal="right" vertical="center" wrapText="1" indent="3"/>
    </xf>
    <xf numFmtId="184" fontId="27" fillId="0" borderId="0" xfId="0" applyNumberFormat="1" applyFont="1" applyFill="1" applyAlignment="1">
      <alignment horizontal="right" vertical="center" wrapText="1" indent="3"/>
    </xf>
    <xf numFmtId="0" fontId="0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4" fontId="27" fillId="31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wrapText="1"/>
    </xf>
    <xf numFmtId="4" fontId="27" fillId="0" borderId="0" xfId="0" applyNumberFormat="1" applyFont="1" applyFill="1" applyAlignment="1">
      <alignment horizontal="right" vertical="center" wrapText="1" indent="3"/>
    </xf>
    <xf numFmtId="4" fontId="0" fillId="0" borderId="0" xfId="0" applyNumberFormat="1" applyFont="1" applyAlignment="1">
      <alignment horizontal="right" vertical="center" wrapText="1" indent="3"/>
    </xf>
    <xf numFmtId="4" fontId="0" fillId="31" borderId="10" xfId="0" applyNumberFormat="1" applyFont="1" applyFill="1" applyBorder="1" applyAlignment="1">
      <alignment horizontal="right" vertical="center" wrapText="1" indent="3"/>
    </xf>
    <xf numFmtId="4" fontId="27" fillId="31" borderId="10" xfId="0" applyNumberFormat="1" applyFont="1" applyFill="1" applyBorder="1" applyAlignment="1">
      <alignment horizontal="right" vertical="center" wrapText="1" indent="3"/>
    </xf>
    <xf numFmtId="184" fontId="41" fillId="0" borderId="0" xfId="0" applyNumberFormat="1" applyFont="1" applyAlignment="1">
      <alignment horizontal="center" wrapText="1"/>
    </xf>
    <xf numFmtId="184" fontId="39" fillId="0" borderId="0" xfId="0" applyNumberFormat="1" applyFont="1" applyAlignment="1">
      <alignment horizontal="center" vertical="center" wrapText="1"/>
    </xf>
    <xf numFmtId="184" fontId="38" fillId="0" borderId="0" xfId="0" applyNumberFormat="1" applyFont="1" applyAlignment="1">
      <alignment wrapText="1"/>
    </xf>
    <xf numFmtId="184" fontId="39" fillId="0" borderId="0" xfId="0" applyNumberFormat="1" applyFont="1" applyAlignment="1">
      <alignment wrapText="1"/>
    </xf>
    <xf numFmtId="190" fontId="0" fillId="0" borderId="0" xfId="0" applyNumberFormat="1" applyFont="1" applyAlignment="1">
      <alignment horizontal="right" vertical="center" wrapText="1" indent="3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E8" sqref="E8"/>
    </sheetView>
  </sheetViews>
  <sheetFormatPr defaultColWidth="9.140625" defaultRowHeight="15"/>
  <cols>
    <col min="1" max="1" width="30.140625" style="2" customWidth="1"/>
    <col min="2" max="2" width="16.421875" style="5" customWidth="1"/>
    <col min="3" max="3" width="14.421875" style="1" customWidth="1"/>
    <col min="4" max="4" width="17.8515625" style="1" customWidth="1"/>
    <col min="5" max="5" width="18.00390625" style="1" customWidth="1"/>
    <col min="6" max="6" width="15.7109375" style="1" customWidth="1"/>
    <col min="7" max="7" width="15.00390625" style="1" customWidth="1"/>
    <col min="8" max="8" width="17.28125" style="1" customWidth="1"/>
    <col min="9" max="9" width="21.57421875" style="31" customWidth="1"/>
    <col min="10" max="11" width="11.421875" style="2" bestFit="1" customWidth="1"/>
    <col min="12" max="16384" width="9.140625" style="2" customWidth="1"/>
  </cols>
  <sheetData>
    <row r="1" spans="1:9" ht="18.75">
      <c r="A1" s="34" t="s">
        <v>13</v>
      </c>
      <c r="B1" s="34"/>
      <c r="C1" s="34"/>
      <c r="D1" s="34"/>
      <c r="E1" s="34"/>
      <c r="F1" s="34"/>
      <c r="G1" s="34"/>
      <c r="H1" s="34"/>
      <c r="I1" s="29"/>
    </row>
    <row r="2" spans="1:9" s="4" customFormat="1" ht="90">
      <c r="A2" s="7" t="s">
        <v>6</v>
      </c>
      <c r="B2" s="8" t="s">
        <v>12</v>
      </c>
      <c r="C2" s="8" t="s">
        <v>14</v>
      </c>
      <c r="D2" s="8" t="s">
        <v>15</v>
      </c>
      <c r="E2" s="23" t="s">
        <v>16</v>
      </c>
      <c r="F2" s="8" t="s">
        <v>17</v>
      </c>
      <c r="G2" s="8" t="s">
        <v>18</v>
      </c>
      <c r="H2" s="8" t="s">
        <v>19</v>
      </c>
      <c r="I2" s="30"/>
    </row>
    <row r="3" spans="1:11" ht="45">
      <c r="A3" s="9" t="s">
        <v>2</v>
      </c>
      <c r="B3" s="26">
        <v>670136.46</v>
      </c>
      <c r="C3" s="10">
        <v>90000</v>
      </c>
      <c r="D3" s="11">
        <f aca="true" t="shared" si="0" ref="D3:D8">C3/C$8</f>
        <v>0.07941949642744632</v>
      </c>
      <c r="E3" s="27">
        <v>55995.5</v>
      </c>
      <c r="F3" s="12">
        <f aca="true" t="shared" si="1" ref="F3:F8">E3/C3</f>
        <v>0.6221722222222222</v>
      </c>
      <c r="G3" s="12">
        <f aca="true" t="shared" si="2" ref="G3:G8">E3/B3</f>
        <v>0.08355835466704796</v>
      </c>
      <c r="H3" s="11">
        <f aca="true" t="shared" si="3" ref="H3:H8">E3/E$8</f>
        <v>0.05301866775404068</v>
      </c>
      <c r="J3" s="5"/>
      <c r="K3" s="5"/>
    </row>
    <row r="4" spans="1:11" ht="75">
      <c r="A4" s="21" t="s">
        <v>4</v>
      </c>
      <c r="B4" s="26">
        <v>281640</v>
      </c>
      <c r="C4" s="10">
        <v>255000</v>
      </c>
      <c r="D4" s="11">
        <f t="shared" si="0"/>
        <v>0.22502190654443124</v>
      </c>
      <c r="E4" s="27">
        <v>276193.4</v>
      </c>
      <c r="F4" s="12">
        <f t="shared" si="1"/>
        <v>1.0831113725490198</v>
      </c>
      <c r="G4" s="12">
        <f t="shared" si="2"/>
        <v>0.9806611276807272</v>
      </c>
      <c r="H4" s="11">
        <f t="shared" si="3"/>
        <v>0.26151040905892187</v>
      </c>
      <c r="J4" s="5"/>
      <c r="K4" s="1"/>
    </row>
    <row r="5" spans="1:11" ht="60">
      <c r="A5" s="9" t="s">
        <v>3</v>
      </c>
      <c r="B5" s="26">
        <v>22</v>
      </c>
      <c r="C5" s="10">
        <v>500</v>
      </c>
      <c r="D5" s="11">
        <f t="shared" si="0"/>
        <v>0.000441219424596924</v>
      </c>
      <c r="E5" s="27">
        <v>33.21</v>
      </c>
      <c r="F5" s="12">
        <f t="shared" si="1"/>
        <v>0.06642</v>
      </c>
      <c r="G5" s="12">
        <f t="shared" si="2"/>
        <v>1.5095454545454545</v>
      </c>
      <c r="H5" s="33">
        <f t="shared" si="3"/>
        <v>3.14444902913929E-05</v>
      </c>
      <c r="J5" s="5"/>
      <c r="K5" s="1"/>
    </row>
    <row r="6" spans="1:11" ht="60">
      <c r="A6" s="9" t="s">
        <v>1</v>
      </c>
      <c r="B6" s="26">
        <v>56524.07</v>
      </c>
      <c r="C6" s="10">
        <v>70000</v>
      </c>
      <c r="D6" s="11">
        <f t="shared" si="0"/>
        <v>0.06177071944356936</v>
      </c>
      <c r="E6" s="27">
        <v>80297.96</v>
      </c>
      <c r="F6" s="12">
        <f t="shared" si="1"/>
        <v>1.1471137142857144</v>
      </c>
      <c r="G6" s="12">
        <f t="shared" si="2"/>
        <v>1.4205976321238016</v>
      </c>
      <c r="H6" s="11">
        <f t="shared" si="3"/>
        <v>0.07602916060339221</v>
      </c>
      <c r="J6" s="5"/>
      <c r="K6" s="1"/>
    </row>
    <row r="7" spans="1:10" ht="90">
      <c r="A7" s="22" t="s">
        <v>5</v>
      </c>
      <c r="B7" s="26">
        <v>701883.55</v>
      </c>
      <c r="C7" s="10">
        <v>717723</v>
      </c>
      <c r="D7" s="11">
        <f t="shared" si="0"/>
        <v>0.6333466581599562</v>
      </c>
      <c r="E7" s="27">
        <v>643626.8</v>
      </c>
      <c r="F7" s="12">
        <f t="shared" si="1"/>
        <v>0.8967621213197849</v>
      </c>
      <c r="G7" s="12">
        <f t="shared" si="2"/>
        <v>0.9169994082351695</v>
      </c>
      <c r="H7" s="11">
        <f t="shared" si="3"/>
        <v>0.6094103180933538</v>
      </c>
      <c r="J7" s="5"/>
    </row>
    <row r="8" spans="1:10" s="3" customFormat="1" ht="15">
      <c r="A8" s="14" t="s">
        <v>0</v>
      </c>
      <c r="B8" s="25">
        <f>SUM(B3:B7)</f>
        <v>1710206.08</v>
      </c>
      <c r="C8" s="15">
        <f>SUM(C3:C7)</f>
        <v>1133223</v>
      </c>
      <c r="D8" s="16">
        <f t="shared" si="0"/>
        <v>1</v>
      </c>
      <c r="E8" s="28">
        <f>SUM(E3:E7)</f>
        <v>1056146.87</v>
      </c>
      <c r="F8" s="17">
        <f t="shared" si="1"/>
        <v>0.9319850285424847</v>
      </c>
      <c r="G8" s="17">
        <f t="shared" si="2"/>
        <v>0.617555324092872</v>
      </c>
      <c r="H8" s="16">
        <f t="shared" si="3"/>
        <v>1</v>
      </c>
      <c r="I8" s="32"/>
      <c r="J8" s="24"/>
    </row>
    <row r="10" spans="1:7" ht="15" customHeight="1">
      <c r="A10" s="5"/>
      <c r="E10" s="6"/>
      <c r="F10" s="6"/>
      <c r="G10" s="6"/>
    </row>
    <row r="11" spans="1:7" ht="15" customHeight="1">
      <c r="A11" s="5"/>
      <c r="E11" s="6"/>
      <c r="F11" s="6"/>
      <c r="G11" s="6"/>
    </row>
    <row r="12" ht="12.75">
      <c r="A12" s="5"/>
    </row>
  </sheetData>
  <sheetProtection/>
  <mergeCells count="1">
    <mergeCell ref="A1:H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  <headerFooter>
    <oddHeader xml:space="preserve">&amp;R&amp;14Pielikums Nr.1 Zivju fonda  padomes 10.01.2019. sēdes protokolam </oddHead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2" sqref="E2:E6"/>
    </sheetView>
  </sheetViews>
  <sheetFormatPr defaultColWidth="9.140625" defaultRowHeight="15"/>
  <cols>
    <col min="1" max="1" width="47.57421875" style="0" customWidth="1"/>
    <col min="2" max="2" width="14.8515625" style="0" customWidth="1"/>
    <col min="3" max="3" width="18.140625" style="0" bestFit="1" customWidth="1"/>
    <col min="4" max="4" width="10.00390625" style="0" bestFit="1" customWidth="1"/>
    <col min="5" max="5" width="14.57421875" style="0" bestFit="1" customWidth="1"/>
  </cols>
  <sheetData>
    <row r="1" spans="2:5" ht="15">
      <c r="B1" t="s">
        <v>7</v>
      </c>
      <c r="C1" t="s">
        <v>8</v>
      </c>
      <c r="D1" t="s">
        <v>9</v>
      </c>
      <c r="E1" t="s">
        <v>11</v>
      </c>
    </row>
    <row r="2" spans="1:5" ht="45">
      <c r="A2" s="9" t="s">
        <v>2</v>
      </c>
      <c r="B2" s="19">
        <v>29513.93</v>
      </c>
      <c r="C2" s="20">
        <v>14508.09</v>
      </c>
      <c r="D2" s="19">
        <f>B2+C2</f>
        <v>44022.020000000004</v>
      </c>
      <c r="E2" s="19">
        <v>44022.02</v>
      </c>
    </row>
    <row r="3" spans="1:5" ht="60">
      <c r="A3" s="13" t="s">
        <v>4</v>
      </c>
      <c r="B3" s="19">
        <v>124268.07</v>
      </c>
      <c r="C3" s="19">
        <v>61124.55</v>
      </c>
      <c r="D3" s="19">
        <f>B3+C3</f>
        <v>185392.62</v>
      </c>
      <c r="E3" s="19">
        <v>185392.62</v>
      </c>
    </row>
    <row r="4" spans="1:4" ht="45">
      <c r="A4" s="9" t="s">
        <v>3</v>
      </c>
      <c r="B4">
        <v>0</v>
      </c>
      <c r="D4" s="19">
        <f>B4+C4</f>
        <v>0</v>
      </c>
    </row>
    <row r="5" spans="1:5" ht="45">
      <c r="A5" s="9" t="s">
        <v>1</v>
      </c>
      <c r="B5" s="19">
        <v>12961.82</v>
      </c>
      <c r="C5" s="19">
        <v>1407.85</v>
      </c>
      <c r="D5" s="19">
        <f>B5+C5</f>
        <v>14369.67</v>
      </c>
      <c r="E5" s="19">
        <v>14369.67</v>
      </c>
    </row>
    <row r="6" spans="1:5" ht="60">
      <c r="A6" s="9" t="s">
        <v>5</v>
      </c>
      <c r="B6" s="19">
        <v>132983.79</v>
      </c>
      <c r="C6" s="19">
        <v>44283.07</v>
      </c>
      <c r="D6" s="19">
        <f>B6+C6</f>
        <v>177266.86000000002</v>
      </c>
      <c r="E6" s="19">
        <v>177266.86</v>
      </c>
    </row>
    <row r="7" ht="15">
      <c r="A7" s="1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Janis.Abele</dc:creator>
  <cp:keywords/>
  <dc:description/>
  <cp:lastModifiedBy>Dace Ikere</cp:lastModifiedBy>
  <cp:lastPrinted>2019-01-08T09:27:14Z</cp:lastPrinted>
  <dcterms:created xsi:type="dcterms:W3CDTF">2010-06-07T13:19:11Z</dcterms:created>
  <dcterms:modified xsi:type="dcterms:W3CDTF">2019-01-28T09:34:03Z</dcterms:modified>
  <cp:category/>
  <cp:version/>
  <cp:contentType/>
  <cp:contentStatus/>
</cp:coreProperties>
</file>