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300" windowHeight="8940" activeTab="0"/>
  </bookViews>
  <sheets>
    <sheet name="projekti" sheetId="1" r:id="rId1"/>
    <sheet name="padomes locekļi" sheetId="2" r:id="rId2"/>
    <sheet name="Lapa1" sheetId="3" r:id="rId3"/>
  </sheets>
  <definedNames>
    <definedName name="_xlnm.Print_Titles" localSheetId="0">'projekti'!$15:$15</definedName>
    <definedName name="OLE_LINK1" localSheetId="0">'projekti'!#REF!</definedName>
    <definedName name="OLE_LINK3" localSheetId="0">'projekti'!#REF!</definedName>
  </definedNames>
  <calcPr fullCalcOnLoad="1"/>
</workbook>
</file>

<file path=xl/sharedStrings.xml><?xml version="1.0" encoding="utf-8"?>
<sst xmlns="http://schemas.openxmlformats.org/spreadsheetml/2006/main" count="511" uniqueCount="363">
  <si>
    <t>Pasākums “Zivju resursu pavairošana un atražošana publiskajās ūdenstilpēs un ūdenstilpēs, kurās zvejas tiesības pieder valstij, citās ūdenstilpēs, kas ir valsts vai pašvaldību īpašumā, kā arī privātajās upēs, kurās ir atļauta makšķerēšana”</t>
  </si>
  <si>
    <t>Proj.
 Nr.</t>
  </si>
  <si>
    <t>Iesniedzējs</t>
  </si>
  <si>
    <t>Projekta nosaukums</t>
  </si>
  <si>
    <t>Pieprasītais Zivju fonda finans. (EUR)</t>
  </si>
  <si>
    <t>Burtnieku novada pašvaldība</t>
  </si>
  <si>
    <t>Saulkrastu novada dome</t>
  </si>
  <si>
    <t>Alūksnes novada pašvaldība</t>
  </si>
  <si>
    <t>Madonas novada pašvaldība</t>
  </si>
  <si>
    <t>Viesītes novada pašvaldība</t>
  </si>
  <si>
    <t>Zivju resursu pavairošana un atražošana Viesītes novada Viesītes ezerā</t>
  </si>
  <si>
    <t>Balvu novada pašvaldība</t>
  </si>
  <si>
    <t>Rojas novada dome</t>
  </si>
  <si>
    <t>Taimiņu mazuļu ataudzēšanai un ielaišanai Rojas upē nepieciešamo vaislinieku nozveja</t>
  </si>
  <si>
    <t>Talsu novada pašvaldība</t>
  </si>
  <si>
    <t>Saukas dabas parka biedrība</t>
  </si>
  <si>
    <t>Zivju resursu papildināšana Saukas ezerā</t>
  </si>
  <si>
    <t>Riebiņu novada dome</t>
  </si>
  <si>
    <t>Līvānu novada dome</t>
  </si>
  <si>
    <t>Priekules novada pašvaldība</t>
  </si>
  <si>
    <t>Krustpils novada pašvaldība</t>
  </si>
  <si>
    <t>Vecpiebalgas novada pašvaldība</t>
  </si>
  <si>
    <t>Zivju resursu pavairošana un atražošana Vecpiebalgas novada Juvera ezerā</t>
  </si>
  <si>
    <t>Zivju resursu pavairošana un atražošana Vecpiebalgas novada Alauksta ezerā</t>
  </si>
  <si>
    <t>Zivju resursu pavairošana un atražošana Vecpiebalgas novada Taurenes ezerā</t>
  </si>
  <si>
    <t>Preiļu novada dome</t>
  </si>
  <si>
    <t>Zivju resursu pavairošana un atražošana Vecpiebalgas novada Ineša ezerā</t>
  </si>
  <si>
    <t>Kocēnu novada dome</t>
  </si>
  <si>
    <t>Dabas aizsardzības pārvalde</t>
  </si>
  <si>
    <t>Auces novada pašvaldība</t>
  </si>
  <si>
    <t>Kārsavas novada pašvaldība</t>
  </si>
  <si>
    <t>Pārgaujas novada pašvaldība</t>
  </si>
  <si>
    <t>Zivju resursu pavairošana Odzes ezerā</t>
  </si>
  <si>
    <t>Projektu finansējums kopā:</t>
  </si>
  <si>
    <t>Pasākuma kārtai piešķirtais finansējums:</t>
  </si>
  <si>
    <t>Starpība:</t>
  </si>
  <si>
    <t>2.1.</t>
  </si>
  <si>
    <t>2.2.</t>
  </si>
  <si>
    <t>Daugavpils pilsētas pašvaldība</t>
  </si>
  <si>
    <t>2.3.</t>
  </si>
  <si>
    <t>Salacgrīvas novada dome</t>
  </si>
  <si>
    <t>2.4.</t>
  </si>
  <si>
    <t>2.5.</t>
  </si>
  <si>
    <t>2.6.</t>
  </si>
  <si>
    <t>2.7.</t>
  </si>
  <si>
    <t>2.8.</t>
  </si>
  <si>
    <t>2.9.</t>
  </si>
  <si>
    <t>Višķu pagasta pārvalde</t>
  </si>
  <si>
    <t>2.10.</t>
  </si>
  <si>
    <t>2.11.</t>
  </si>
  <si>
    <t>2.12.</t>
  </si>
  <si>
    <t>2.13.</t>
  </si>
  <si>
    <t>2.14.</t>
  </si>
  <si>
    <t>2.15.</t>
  </si>
  <si>
    <t>2.16.</t>
  </si>
  <si>
    <t>2.17.</t>
  </si>
  <si>
    <t>2.18.</t>
  </si>
  <si>
    <t>2.19.</t>
  </si>
  <si>
    <t>2.20.</t>
  </si>
  <si>
    <t>2.21.</t>
  </si>
  <si>
    <t>2.22.</t>
  </si>
  <si>
    <t>Biedrība "Mālpils zivīm"</t>
  </si>
  <si>
    <t>2.23.</t>
  </si>
  <si>
    <t>2.24.</t>
  </si>
  <si>
    <t>2.25.</t>
  </si>
  <si>
    <t>2.26.</t>
  </si>
  <si>
    <t>2.27.</t>
  </si>
  <si>
    <t>2.28.</t>
  </si>
  <si>
    <t>2.29.</t>
  </si>
  <si>
    <t>2.30.</t>
  </si>
  <si>
    <t>2.31.</t>
  </si>
  <si>
    <t>2.32.</t>
  </si>
  <si>
    <t>2.33.</t>
  </si>
  <si>
    <t>2.34.</t>
  </si>
  <si>
    <t>2.35.</t>
  </si>
  <si>
    <t>2.36.</t>
  </si>
  <si>
    <t>2.37.</t>
  </si>
  <si>
    <t>2.38.</t>
  </si>
  <si>
    <t>2.39.</t>
  </si>
  <si>
    <t>Krāslavas novada dome</t>
  </si>
  <si>
    <t>2.40.</t>
  </si>
  <si>
    <t>2.41.</t>
  </si>
  <si>
    <t>2.42.</t>
  </si>
  <si>
    <t>2.43.</t>
  </si>
  <si>
    <t>2.44.</t>
  </si>
  <si>
    <t>2.45.</t>
  </si>
  <si>
    <t>2.46.</t>
  </si>
  <si>
    <t>2.47.</t>
  </si>
  <si>
    <t>2.48.</t>
  </si>
  <si>
    <t>Pļaviņu novada dome</t>
  </si>
  <si>
    <t>2.49.</t>
  </si>
  <si>
    <t>2.50.</t>
  </si>
  <si>
    <t>2.51.</t>
  </si>
  <si>
    <t>2.52.</t>
  </si>
  <si>
    <t>2.53.</t>
  </si>
  <si>
    <t>2.54.</t>
  </si>
  <si>
    <t>2.55.</t>
  </si>
  <si>
    <t>2.56.</t>
  </si>
  <si>
    <t>2.57.</t>
  </si>
  <si>
    <t>2.58.</t>
  </si>
  <si>
    <t>2.59.</t>
  </si>
  <si>
    <t>2.60.</t>
  </si>
  <si>
    <t>2.61.</t>
  </si>
  <si>
    <t>2.62.</t>
  </si>
  <si>
    <t>Dagdas novada pašvaldība</t>
  </si>
  <si>
    <t>2.63.</t>
  </si>
  <si>
    <t>2.64.</t>
  </si>
  <si>
    <t>Smiltenes novada dome</t>
  </si>
  <si>
    <t>2.65.</t>
  </si>
  <si>
    <t>2.66.</t>
  </si>
  <si>
    <t>2.67.</t>
  </si>
  <si>
    <t>2.68.</t>
  </si>
  <si>
    <t>2.69.</t>
  </si>
  <si>
    <t>Lielā Stropu ezera zivju resursu pavairošana</t>
  </si>
  <si>
    <t>Nēģu populācijas pavairošana Salacas upē</t>
  </si>
  <si>
    <t>Taimiņu populācijas pavairošana Salacā</t>
  </si>
  <si>
    <t>Zivju resursu palielināšana Mālpils novada ūdenskrātuvēs</t>
  </si>
  <si>
    <t>Zivju resursu atražošana un pavairošana Vērēmu pagasta Adamovas ezerā</t>
  </si>
  <si>
    <t>Zivju krājumu atražošana Buļļupē</t>
  </si>
  <si>
    <t>Zivju resursu atjaunošana Auces novada Lielauces ezerā</t>
  </si>
  <si>
    <t>Zandartu pavairošana Alūksnes ezerā</t>
  </si>
  <si>
    <t>Riekstiņš</t>
  </si>
  <si>
    <t>Gabrāns</t>
  </si>
  <si>
    <t>Maldups</t>
  </si>
  <si>
    <t>Vilkaste</t>
  </si>
  <si>
    <t>Bērziņš</t>
  </si>
  <si>
    <t>Urtāns</t>
  </si>
  <si>
    <t>Korņilovs</t>
  </si>
  <si>
    <t>Projekts Nr.2.2.</t>
  </si>
  <si>
    <t>Projekts Nr.2.3.</t>
  </si>
  <si>
    <t>Projekts Nr.2.4.</t>
  </si>
  <si>
    <t>Projekts Nr.2.5.</t>
  </si>
  <si>
    <t>Projekts Nr.2.6.</t>
  </si>
  <si>
    <t>Projekts Nr.2.1.</t>
  </si>
  <si>
    <t>Projekts Nr.1.1.</t>
  </si>
  <si>
    <t>Projekts Nr.1.2.</t>
  </si>
  <si>
    <t>Projekts Nr.1.3.</t>
  </si>
  <si>
    <t>Projekts Nr.1.4.</t>
  </si>
  <si>
    <t>Projekts Nr.1.5.</t>
  </si>
  <si>
    <t>Projekts Nr.1.6.</t>
  </si>
  <si>
    <t>Projekts Nr.1.7.</t>
  </si>
  <si>
    <t>Projekts Nr.1.8.</t>
  </si>
  <si>
    <t>Projekts Nr.1.9.</t>
  </si>
  <si>
    <t>Projekts Nr.1.10.</t>
  </si>
  <si>
    <t>1.1.</t>
  </si>
  <si>
    <t>1.2.</t>
  </si>
  <si>
    <t>1.3.</t>
  </si>
  <si>
    <t>1.4.</t>
  </si>
  <si>
    <t>1.5.</t>
  </si>
  <si>
    <t>1.6.</t>
  </si>
  <si>
    <t>1.7.</t>
  </si>
  <si>
    <t>1.8.</t>
  </si>
  <si>
    <t>1.9.</t>
  </si>
  <si>
    <t>1.10.</t>
  </si>
  <si>
    <t>Biedrība "Flyfishingteam.lv"</t>
  </si>
  <si>
    <t>Biedrība "Latvijas Makšķerēšanas Sporta Federācija"</t>
  </si>
  <si>
    <t>Biedrība "Sporta makšķerēšana"</t>
  </si>
  <si>
    <t>Pasākums “Dalība starptautiskos pasākumos, konferencēs un apmācībās saistībā ar zivju resursu pētījumiem, to racionālu un saudzīgu izmantošanu, atražošanu un aizsardzību”</t>
  </si>
  <si>
    <t>Zivju fonda pasākumiem iesniegtajos projektu iesniegumos pieprasītais finansējums (padomes 22.03.2016. sēde)</t>
  </si>
  <si>
    <t xml:space="preserve">Biedrība "Gaujas ilgtspējīgas attīstības biedrība" </t>
  </si>
  <si>
    <t>Biedrība "Carp Team Latvia"</t>
  </si>
  <si>
    <t>Biedrība "Latvijas Makšķerēšanas Sporta
Federācija"</t>
  </si>
  <si>
    <t>Biedrības biedru un sadarbības partneru dalība starptautiskās apmācībās Zviedrijā par lašveidīgo zivju resursu ekonomiski pamatotu aizsardzību un atražošanu</t>
  </si>
  <si>
    <t>Latvijas izlases komandas līdzdalība 2016.gada pasaules čempionātā spiningošanā no laivām Lough Ree, Īrijā</t>
  </si>
  <si>
    <t>Latvijas izlases komandas līdzdalība 2016.gada pasaules meistarsacīkstēs karpu makšķerēšanā Francijā</t>
  </si>
  <si>
    <t>Latvijas makšķerēšanas sporta organizāciju interešu pārstāvniecība CIPS 2016.gada kongresā</t>
  </si>
  <si>
    <t>Latvijas izlases komandas līdzdalība 2016.gada pasaules meistarsacīkstēs spiningošanā no krasta Slovākijā</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</si>
  <si>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</si>
  <si>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</si>
  <si>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</si>
  <si>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</si>
  <si>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</si>
  <si>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</si>
  <si>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</si>
  <si>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</si>
  <si>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</si>
  <si>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</si>
  <si>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</si>
  <si>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</si>
  <si>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</si>
  <si>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</si>
  <si>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</si>
  <si>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</si>
  <si>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</si>
  <si>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</si>
  <si>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</si>
  <si>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</si>
  <si>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</si>
  <si>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</si>
  <si>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</si>
  <si>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</si>
  <si>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</si>
  <si>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</si>
  <si>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</si>
  <si>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</si>
  <si>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</si>
  <si>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</si>
  <si>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</si>
  <si>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</si>
  <si>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</si>
  <si>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</si>
  <si>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</si>
  <si>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</si>
  <si>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</si>
  <si>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</si>
  <si>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</si>
  <si>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</si>
  <si>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</si>
  <si>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</si>
  <si>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</si>
  <si>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</si>
  <si>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</si>
  <si>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</si>
  <si>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</si>
  <si>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</si>
  <si>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</si>
  <si>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</si>
  <si>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</si>
  <si>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</si>
  <si>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</si>
  <si>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</si>
  <si>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</si>
  <si>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</si>
  <si>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</si>
  <si>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</si>
  <si>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</si>
  <si>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</si>
  <si>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Rēzeknes novada Vērēmu 
pagasta pārvalde</t>
  </si>
  <si>
    <t>Valkas novada dome</t>
  </si>
  <si>
    <t>Rēzeknes novada Maltas
pagasta pārvalde</t>
  </si>
  <si>
    <t>Ādažu novada dome</t>
  </si>
  <si>
    <t>Līgatnes novada dome</t>
  </si>
  <si>
    <t>Rīgas pilsētas pašvaldība</t>
  </si>
  <si>
    <t>Biedrība "Sabiedriskā vides pārvalde DURBE"</t>
  </si>
  <si>
    <t>Rēzeknes novada Kaunatas pagasta pārvalde</t>
  </si>
  <si>
    <t>Biedrība "Ruckas viļņi"</t>
  </si>
  <si>
    <t>Ventspils novada pašvaldība</t>
  </si>
  <si>
    <t>Bauskas novada pašvaldība</t>
  </si>
  <si>
    <t>Jēkabpils pilsētas pašvaldība</t>
  </si>
  <si>
    <t>Mērsraga novada pašvaldība</t>
  </si>
  <si>
    <t>Biedrība "Saldus makšķernieku klubs"</t>
  </si>
  <si>
    <t>Rundāles novada dome</t>
  </si>
  <si>
    <t>Biedrība "Beverīnas ūdeņi"</t>
  </si>
  <si>
    <t>Šūņu ezera un Stropaka ezera zivju resursu pavairošana</t>
  </si>
  <si>
    <t>Zivju resursu pavairošana un atražošana Cepšu ezerā, ezerā Valdis, Bērzezerā, Zāģerezerā un ezerā Salainis</t>
  </si>
  <si>
    <t>Pušas ezera zivju krājumu papildināšana</t>
  </si>
  <si>
    <t>Viengadīgo taimiņu mazuļu ielaišana publisko ūdenstilpju ihtiofaunas struktūras pilnveidošanai un resursu papildināšanai Rojas novadā</t>
  </si>
  <si>
    <t>Burtnieku novada Burtnieku ezera zivju resursu papildināšana 2016.gadā</t>
  </si>
  <si>
    <t>Zandarta mazuļu iegāde un ielaišana Riebiņu novada Salmeja ezerā, Kaučera ezerā un Jašezerā</t>
  </si>
  <si>
    <t>Zivju resursu pavairošana Ādažu novada Mazajā Baltezerā</t>
  </si>
  <si>
    <t>Zivju resursu pavairošana Ādažu novada Dūņezerā</t>
  </si>
  <si>
    <t>Zivju resursu pavairošana un atražošana Līgatnes upē</t>
  </si>
  <si>
    <t>Zivju resursu pavairošana, atražošana un dažādošana Ratnieku ezerā</t>
  </si>
  <si>
    <t>Agri uz nārstu migrējošo Atlantijas lašu vaislas materiāla ievākšana un izturēšana</t>
  </si>
  <si>
    <t>Zivju mazuļu papildināšana Durbes ezerā</t>
  </si>
  <si>
    <t>Zivju resursu pavairošana Idzepoles un Pārtavas ezeros</t>
  </si>
  <si>
    <t>Līdaku un zandartu mazuļu iegāde zivju resursu atjaunošanai Pārgaujas novada ūdenstilpēs</t>
  </si>
  <si>
    <t>Alatu atražošana Braslas upes lejtecē</t>
  </si>
  <si>
    <t>Papildināt zivju resursu krājumus Ruckas ezerā</t>
  </si>
  <si>
    <t>Zivju resursu pavairošana Prūšu ūdenskrātuvē 2016.gadā</t>
  </si>
  <si>
    <t>Līdaku mazuļu ielaišana Krustpils novada Laukezerā 2016.gadā</t>
  </si>
  <si>
    <t>Līdaku mazuļu ielaišana Krustpils novada Ildzenieku ezerā 2016.gadā</t>
  </si>
  <si>
    <t>Līdaku mazuļu ielaišana Krustpils novada Baļotes ezerā 2016.gadā</t>
  </si>
  <si>
    <t>Zandartu mazuļu ielaišana Daugavā 2016.gadā</t>
  </si>
  <si>
    <t>Līdaku mazuļu ielaišana Krustpils novada Baltezerā (Timsmales ezerā) 2016.gadā</t>
  </si>
  <si>
    <t>Zivju resursu pavairošana un atražošana Saulkrastu novada ūdenstilpēs 2016.gadā</t>
  </si>
  <si>
    <t>Dabisko nārsta vietu atjaunošana Ķīšupes upē Saulkrastu novada teritorijā</t>
  </si>
  <si>
    <t>Dabisko nārsta vietu atjaunošana Pēterupes upē Saulkrastu novada teritorijā</t>
  </si>
  <si>
    <t>Zandarti - Puzes ezerā</t>
  </si>
  <si>
    <t>Zivju resursu pavairošana Mūsas un Mēmeles upē</t>
  </si>
  <si>
    <t>Daugavpils novada Višķu pagasta Luknas un Višķu ezeru zivju resursu papildināšana</t>
  </si>
  <si>
    <t>Zivju resursu pavairošana Preiļu novada Pelēču ezerā</t>
  </si>
  <si>
    <t>Zivju resursu pavairošana Madonas novada Mārcienas pagasta Labones ezerā</t>
  </si>
  <si>
    <t>Zivju resursu pavairošana Madonas novada Mētrienas pagasta Odzienas ezerā</t>
  </si>
  <si>
    <t>Zivju resursu pavairošana Madonas novada Vestienas pagasta Kāla ezerā</t>
  </si>
  <si>
    <t>Zivju resursu pavairošana Madonas novada Ošupes pagasta Lubāna ezerā</t>
  </si>
  <si>
    <t>Zivju resursu pavairošana Madonas novada Lazdonas pagasta Rāceņu ezerā</t>
  </si>
  <si>
    <t>Zivju resursu pavairošana Madonas novada Aronas pagasta Lielais Līdēris ezerā</t>
  </si>
  <si>
    <t>Zivju resursu palielināšana Balvu novada ezeros</t>
  </si>
  <si>
    <t>Zivju mazuļu ielaišana Krāslavas novada ezeros</t>
  </si>
  <si>
    <t>Zivju resursu pavairošana Talsu novada Sasmakas ezerā un Lubezerā</t>
  </si>
  <si>
    <t>Līdaku mazuļu piegāde un ielaišana Radžu ūdenskrātuvē</t>
  </si>
  <si>
    <t>Zivju resursu pavairošana Kārsavas novada Nūmērnes ezerā</t>
  </si>
  <si>
    <t>Ālantu populācijas saglabāšana un pavairošana Engures ezerā</t>
  </si>
  <si>
    <t xml:space="preserve">Zandartresursu atjaunošana Kocēnu novada Vaidavas ezerā </t>
  </si>
  <si>
    <t>Zivju resursu pavairošana Dubnas upes baseinā</t>
  </si>
  <si>
    <t>Zivju resursu pavairošana Daugavas upes baseinā - 4.kārta</t>
  </si>
  <si>
    <t>Strauta foreļu populācijas atjaunošana Cieceres upē virs Pakuļu ūdenskrātuves 2016.</t>
  </si>
  <si>
    <t>Zivju resursu pavairošana Pakuļu ūdenskrātuvē 2016.</t>
  </si>
  <si>
    <t>Zivju resursu pavairošana Lielupes augštecē</t>
  </si>
  <si>
    <t>Zandartu pavairošana Sudala ezerā</t>
  </si>
  <si>
    <t>Zandartu pavairošana Indzera ezerā</t>
  </si>
  <si>
    <t>Zivju migrācijas ceļu attīrīšana</t>
  </si>
  <si>
    <t>Nārsta vietas paplašināšana</t>
  </si>
  <si>
    <t>Zivju resursu pavairošana Smiltenes novada Bilskas un Blomes ezerā</t>
  </si>
  <si>
    <t>Zivju resursu pavairošana Dagdas ezerā</t>
  </si>
  <si>
    <t>Zivju resursu pavairošana Mācītājmuižas ezerā</t>
  </si>
  <si>
    <t>Saņemtais novēr-tējums</t>
  </si>
  <si>
    <t>Padomes piešķirtais finans. (EUR)</t>
  </si>
  <si>
    <t>Šmite</t>
  </si>
  <si>
    <t>Lagūns</t>
  </si>
  <si>
    <t>Projekts Nr.1.52.</t>
  </si>
  <si>
    <t>Projekts Nr.1.70.</t>
  </si>
  <si>
    <t>Projekts Nr.1.11.</t>
  </si>
  <si>
    <t>Projekts Nr.1.12.</t>
  </si>
  <si>
    <t>Projekts Nr.1.13.</t>
  </si>
  <si>
    <t>Projekts Nr.1.14.</t>
  </si>
  <si>
    <t>Projekts Nr.1.15.</t>
  </si>
  <si>
    <t>Projekts Nr.1.16.</t>
  </si>
  <si>
    <t>Projekts Nr.1.17.</t>
  </si>
  <si>
    <t>Projekts Nr.1.18.</t>
  </si>
  <si>
    <t>Projekts Nr.1.19.</t>
  </si>
  <si>
    <t>Projekts Nr.1.20.</t>
  </si>
  <si>
    <t>Projekts Nr.1.21.</t>
  </si>
  <si>
    <t>Projekts Nr.1.22.</t>
  </si>
  <si>
    <t>Projekts Nr.1.23.</t>
  </si>
  <si>
    <t>Projekts Nr.1.24.</t>
  </si>
  <si>
    <t>Projekts Nr.1.25.</t>
  </si>
  <si>
    <t>Projekts Nr.1.26.</t>
  </si>
  <si>
    <t>Projekts Nr.1.27.</t>
  </si>
  <si>
    <t>Projekts Nr.1.28.</t>
  </si>
  <si>
    <t>Projekts Nr.1.29.</t>
  </si>
  <si>
    <t>Projekts Nr.1.30.</t>
  </si>
  <si>
    <t>Projekts Nr.1.31.</t>
  </si>
  <si>
    <t>Projekts Nr.1.32.</t>
  </si>
  <si>
    <t>Projekts Nr.1.33.</t>
  </si>
  <si>
    <t>Projekts Nr.1.34.</t>
  </si>
  <si>
    <t>Projekts Nr.1.35.</t>
  </si>
  <si>
    <t>Projekts Nr.1.36.</t>
  </si>
  <si>
    <t>Projekts Nr.1.37.</t>
  </si>
  <si>
    <t>Projekts Nr.1.38.</t>
  </si>
  <si>
    <t>Projekts Nr.1.39.</t>
  </si>
  <si>
    <t>Projekts Nr.1.40.</t>
  </si>
  <si>
    <t>Projekts Nr.1.41.</t>
  </si>
  <si>
    <t>Projekts Nr.1.42.</t>
  </si>
  <si>
    <t>Projekts Nr.1.43.</t>
  </si>
  <si>
    <t>Projekts Nr.1.44.</t>
  </si>
  <si>
    <t>Projekts Nr.1.45.</t>
  </si>
  <si>
    <t>Projekts Nr.1.46.</t>
  </si>
  <si>
    <t>Projekts Nr.1.47.</t>
  </si>
  <si>
    <t>Projekts Nr.1.48.</t>
  </si>
  <si>
    <t>Projekts Nr.1.49.</t>
  </si>
  <si>
    <t>Projekts Nr.1.50.</t>
  </si>
  <si>
    <t>Projekts Nr.1.51.</t>
  </si>
  <si>
    <t>Projekts Nr.1.53.</t>
  </si>
  <si>
    <t>Projekts Nr.1.54.</t>
  </si>
  <si>
    <t>Projekts Nr.1.55.</t>
  </si>
  <si>
    <t>Projekts Nr.1.56.</t>
  </si>
  <si>
    <t>Projekts Nr.1.57.</t>
  </si>
  <si>
    <t>Projekts Nr.1.58.</t>
  </si>
  <si>
    <t>Projekts Nr.1.59.</t>
  </si>
  <si>
    <t>Projekts Nr.1.60.</t>
  </si>
  <si>
    <t>Projekts Nr.1.61.</t>
  </si>
  <si>
    <t>Projekts Nr.1.62.</t>
  </si>
  <si>
    <t>Projekts Nr.1.63.</t>
  </si>
  <si>
    <t>Projekts Nr.1.64.</t>
  </si>
  <si>
    <t>Projekts Nr.1.65.</t>
  </si>
  <si>
    <t>Projekts Nr.1.66.</t>
  </si>
  <si>
    <t>Projekts Nr.1.67.</t>
  </si>
  <si>
    <t>Projekts Nr.1.68.</t>
  </si>
  <si>
    <t>Projekts Nr.1.69.</t>
  </si>
  <si>
    <t>Latvijas izlases komandas līdzdalība 2016.gada Eiropas meistarsacīkstēs mušiņmakšķerēšanā Polijā</t>
  </si>
  <si>
    <t>Padomes atbalstītais finans. pirms novērt. (EUR)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</si>
</sst>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theme="1"/>
      <name val="Calibri"/>
      <family val="2"/>
    </font>
    <font>
      <sz val="11"/>
      <color indexed="8"/>
      <name val="Calibri"/>
      <family val="2"/>
    </font>
    <font>
      <sz val="10"/>
      <color indexed="8"/>
      <name val="Calibri"/>
      <family val="2"/>
    </font>
    <font>
      <b/>
      <sz val="10"/>
      <color indexed="8"/>
      <name val="Calibri"/>
      <family val="2"/>
    </font>
    <font>
      <sz val="12"/>
      <color indexed="8"/>
      <name val="Arial"/>
      <family val="2"/>
    </font>
    <font>
      <b/>
      <sz val="14"/>
      <name val="Arial"/>
      <family val="2"/>
    </font>
    <font>
      <sz val="12"/>
      <name val="Arial"/>
      <family val="2"/>
    </font>
    <font>
      <sz val="11"/>
      <name val="Arial"/>
      <family val="2"/>
    </font>
    <font>
      <i/>
      <sz val="12"/>
      <name val="Arial"/>
      <family val="2"/>
    </font>
    <font>
      <b/>
      <sz val="12"/>
      <name val="Arial"/>
      <family val="2"/>
    </font>
    <font>
      <b/>
      <sz val="11"/>
      <name val="Arial"/>
      <family val="2"/>
    </font>
    <font>
      <sz val="10"/>
      <name val="Arial"/>
      <family val="2"/>
    </font>
    <font>
      <sz val="11"/>
      <color indexed="3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Calibri"/>
      <family val="2"/>
    </font>
    <font>
      <b/>
      <sz val="10"/>
      <color theme="1"/>
      <name val="Calibri"/>
      <family val="2"/>
    </font>
    <font>
      <sz val="12"/>
      <color theme="1"/>
      <name val="Arial"/>
      <family val="2"/>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21" borderId="1"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0" fillId="0" borderId="6" applyNumberFormat="0" applyFill="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5" fillId="0" borderId="0" xfId="0" applyFont="1" applyAlignment="1">
      <alignment horizontal="center"/>
    </xf>
    <xf numFmtId="0" fontId="45" fillId="0" borderId="0" xfId="0" applyFont="1" applyAlignment="1">
      <alignment horizontal="center" wrapText="1"/>
    </xf>
    <xf numFmtId="0" fontId="45" fillId="0" borderId="0" xfId="0" applyFont="1" applyAlignment="1">
      <alignment/>
    </xf>
    <xf numFmtId="0" fontId="45" fillId="0" borderId="0" xfId="0" applyFont="1" applyFill="1" applyAlignment="1">
      <alignment/>
    </xf>
    <xf numFmtId="2" fontId="46" fillId="0" borderId="0" xfId="0" applyNumberFormat="1" applyFont="1" applyAlignment="1">
      <alignment/>
    </xf>
    <xf numFmtId="0" fontId="45" fillId="0" borderId="0" xfId="0" applyFont="1" applyFill="1" applyAlignment="1">
      <alignment horizontal="center"/>
    </xf>
    <xf numFmtId="0" fontId="47" fillId="0" borderId="10" xfId="0" applyFont="1" applyFill="1" applyBorder="1" applyAlignment="1">
      <alignment horizontal="center" vertical="center" wrapText="1"/>
    </xf>
    <xf numFmtId="0" fontId="7" fillId="0" borderId="0" xfId="0" applyFont="1" applyAlignment="1">
      <alignment/>
    </xf>
    <xf numFmtId="0" fontId="7" fillId="0" borderId="0" xfId="0" applyFont="1" applyAlignment="1">
      <alignment vertical="center"/>
    </xf>
    <xf numFmtId="0" fontId="9" fillId="0" borderId="10" xfId="0" applyFont="1" applyBorder="1" applyAlignment="1">
      <alignment horizontal="center" vertical="center" wrapText="1"/>
    </xf>
    <xf numFmtId="4" fontId="9" fillId="0" borderId="10" xfId="0" applyNumberFormat="1" applyFont="1" applyBorder="1" applyAlignment="1">
      <alignment horizontal="center" vertical="center" wrapText="1"/>
    </xf>
    <xf numFmtId="0" fontId="10"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2" fontId="6" fillId="0" borderId="10" xfId="0" applyNumberFormat="1" applyFont="1" applyFill="1" applyBorder="1" applyAlignment="1">
      <alignment vertical="center"/>
    </xf>
    <xf numFmtId="0" fontId="6" fillId="0" borderId="0" xfId="0" applyFont="1" applyAlignment="1">
      <alignment horizontal="center" vertical="top" wrapText="1"/>
    </xf>
    <xf numFmtId="0" fontId="6" fillId="0" borderId="0" xfId="0" applyFont="1" applyAlignment="1">
      <alignment vertical="top" wrapText="1"/>
    </xf>
    <xf numFmtId="0" fontId="9" fillId="0" borderId="0" xfId="0" applyFont="1" applyAlignment="1">
      <alignment horizontal="right" vertical="top" wrapText="1"/>
    </xf>
    <xf numFmtId="4" fontId="9" fillId="0" borderId="11" xfId="0" applyNumberFormat="1" applyFont="1" applyBorder="1" applyAlignment="1">
      <alignment/>
    </xf>
    <xf numFmtId="4" fontId="9" fillId="0" borderId="0" xfId="0" applyNumberFormat="1" applyFont="1" applyBorder="1" applyAlignment="1">
      <alignment/>
    </xf>
    <xf numFmtId="4" fontId="9" fillId="0" borderId="10" xfId="0" applyNumberFormat="1" applyFont="1" applyBorder="1" applyAlignment="1">
      <alignment/>
    </xf>
    <xf numFmtId="0" fontId="7"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xf>
    <xf numFmtId="0" fontId="7" fillId="0" borderId="0" xfId="0" applyFont="1" applyAlignment="1">
      <alignment horizontal="center"/>
    </xf>
    <xf numFmtId="4" fontId="7" fillId="0" borderId="0" xfId="0" applyNumberFormat="1" applyFont="1" applyAlignment="1">
      <alignment/>
    </xf>
    <xf numFmtId="0" fontId="45" fillId="33" borderId="0" xfId="0" applyFont="1" applyFill="1" applyAlignment="1">
      <alignment/>
    </xf>
    <xf numFmtId="4" fontId="48" fillId="0" borderId="0" xfId="0" applyNumberFormat="1" applyFont="1" applyAlignment="1">
      <alignment/>
    </xf>
    <xf numFmtId="0" fontId="48" fillId="0" borderId="0" xfId="0" applyFont="1" applyAlignment="1">
      <alignment/>
    </xf>
    <xf numFmtId="4" fontId="7" fillId="0" borderId="0" xfId="0" applyNumberFormat="1" applyFont="1" applyFill="1" applyAlignment="1">
      <alignment/>
    </xf>
    <xf numFmtId="0" fontId="7" fillId="0" borderId="0" xfId="0" applyFont="1" applyFill="1" applyAlignment="1">
      <alignment/>
    </xf>
    <xf numFmtId="4" fontId="10" fillId="0" borderId="0" xfId="0" applyNumberFormat="1" applyFont="1" applyAlignment="1">
      <alignment horizont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4" fontId="6" fillId="0" borderId="12" xfId="0" applyNumberFormat="1" applyFont="1" applyFill="1" applyBorder="1" applyAlignment="1">
      <alignment vertical="center"/>
    </xf>
    <xf numFmtId="0" fontId="6" fillId="0" borderId="13" xfId="0" applyFont="1" applyFill="1" applyBorder="1" applyAlignment="1">
      <alignment horizontal="center" vertical="center" wrapText="1"/>
    </xf>
    <xf numFmtId="0" fontId="6" fillId="0" borderId="13" xfId="0" applyFont="1" applyFill="1" applyBorder="1" applyAlignment="1">
      <alignment vertical="center" wrapText="1"/>
    </xf>
    <xf numFmtId="4" fontId="6" fillId="0" borderId="13" xfId="0" applyNumberFormat="1" applyFont="1" applyFill="1" applyBorder="1" applyAlignment="1">
      <alignment vertical="center"/>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5" fillId="0" borderId="0" xfId="0" applyFont="1" applyAlignment="1">
      <alignment horizontal="center" wrapText="1"/>
    </xf>
    <xf numFmtId="0" fontId="8" fillId="0" borderId="14" xfId="0" applyFont="1" applyBorder="1" applyAlignment="1">
      <alignment horizontal="center"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zoomScale="70" zoomScaleNormal="70" zoomScalePageLayoutView="0" workbookViewId="0" topLeftCell="A1">
      <selection activeCell="A1" sqref="A1:G1"/>
    </sheetView>
  </sheetViews>
  <sheetFormatPr defaultColWidth="9.140625" defaultRowHeight="15"/>
  <cols>
    <col min="1" max="1" width="7.140625" style="25" customWidth="1"/>
    <col min="2" max="2" width="32.7109375" style="8" customWidth="1"/>
    <col min="3" max="3" width="71.8515625" style="26" customWidth="1"/>
    <col min="4" max="4" width="12.7109375" style="27" bestFit="1" customWidth="1"/>
    <col min="5" max="5" width="13.28125" style="27" customWidth="1"/>
    <col min="6" max="7" width="12.28125" style="27" customWidth="1"/>
    <col min="8" max="8" width="12.57421875" style="8" customWidth="1"/>
    <col min="9" max="16384" width="9.140625" style="8" customWidth="1"/>
  </cols>
  <sheetData>
    <row r="1" spans="1:7" ht="16.5" customHeight="1">
      <c r="A1" s="42" t="s">
        <v>158</v>
      </c>
      <c r="B1" s="42"/>
      <c r="C1" s="42"/>
      <c r="D1" s="42"/>
      <c r="E1" s="42"/>
      <c r="F1" s="42"/>
      <c r="G1" s="42"/>
    </row>
    <row r="2" spans="1:7" s="9" customFormat="1" ht="15">
      <c r="A2" s="43" t="s">
        <v>157</v>
      </c>
      <c r="B2" s="43"/>
      <c r="C2" s="43"/>
      <c r="D2" s="43"/>
      <c r="E2" s="43"/>
      <c r="F2" s="43"/>
      <c r="G2" s="43"/>
    </row>
    <row r="3" spans="1:7" s="12" customFormat="1" ht="94.5">
      <c r="A3" s="10" t="s">
        <v>1</v>
      </c>
      <c r="B3" s="10" t="s">
        <v>2</v>
      </c>
      <c r="C3" s="10" t="s">
        <v>3</v>
      </c>
      <c r="D3" s="11" t="s">
        <v>4</v>
      </c>
      <c r="E3" s="11" t="s">
        <v>362</v>
      </c>
      <c r="F3" s="11" t="s">
        <v>297</v>
      </c>
      <c r="G3" s="11" t="s">
        <v>298</v>
      </c>
    </row>
    <row r="4" spans="1:7" ht="45">
      <c r="A4" s="13" t="s">
        <v>36</v>
      </c>
      <c r="B4" s="14" t="s">
        <v>159</v>
      </c>
      <c r="C4" s="13" t="s">
        <v>162</v>
      </c>
      <c r="D4" s="15">
        <v>4055</v>
      </c>
      <c r="E4" s="15">
        <v>4055</v>
      </c>
      <c r="F4" s="15">
        <v>76.66666666666667</v>
      </c>
      <c r="G4" s="15">
        <v>4055</v>
      </c>
    </row>
    <row r="5" spans="1:7" ht="45">
      <c r="A5" s="13" t="s">
        <v>41</v>
      </c>
      <c r="B5" s="14" t="s">
        <v>161</v>
      </c>
      <c r="C5" s="13" t="s">
        <v>165</v>
      </c>
      <c r="D5" s="15">
        <v>900</v>
      </c>
      <c r="E5" s="15">
        <v>900</v>
      </c>
      <c r="F5" s="15">
        <v>72.77777777777777</v>
      </c>
      <c r="G5" s="15">
        <v>900</v>
      </c>
    </row>
    <row r="6" spans="1:7" ht="30">
      <c r="A6" s="13" t="s">
        <v>37</v>
      </c>
      <c r="B6" s="14" t="s">
        <v>156</v>
      </c>
      <c r="C6" s="13" t="s">
        <v>163</v>
      </c>
      <c r="D6" s="15">
        <v>4905</v>
      </c>
      <c r="E6" s="15">
        <v>4905</v>
      </c>
      <c r="F6" s="15">
        <v>72.22222222222223</v>
      </c>
      <c r="G6" s="15">
        <v>4905</v>
      </c>
    </row>
    <row r="7" spans="1:7" ht="30">
      <c r="A7" s="13" t="s">
        <v>43</v>
      </c>
      <c r="B7" s="14" t="s">
        <v>154</v>
      </c>
      <c r="C7" s="13" t="s">
        <v>361</v>
      </c>
      <c r="D7" s="15">
        <v>4000</v>
      </c>
      <c r="E7" s="15">
        <v>4000</v>
      </c>
      <c r="F7" s="15">
        <v>72.22222222222223</v>
      </c>
      <c r="G7" s="15">
        <v>4000</v>
      </c>
    </row>
    <row r="8" spans="1:7" ht="45">
      <c r="A8" s="13" t="s">
        <v>42</v>
      </c>
      <c r="B8" s="14" t="s">
        <v>155</v>
      </c>
      <c r="C8" s="13" t="s">
        <v>166</v>
      </c>
      <c r="D8" s="15">
        <v>2250</v>
      </c>
      <c r="E8" s="15">
        <v>2250</v>
      </c>
      <c r="F8" s="15">
        <v>71.25</v>
      </c>
      <c r="G8" s="15">
        <v>2250</v>
      </c>
    </row>
    <row r="9" spans="1:7" ht="30">
      <c r="A9" s="13" t="s">
        <v>39</v>
      </c>
      <c r="B9" s="14" t="s">
        <v>160</v>
      </c>
      <c r="C9" s="13" t="s">
        <v>164</v>
      </c>
      <c r="D9" s="15">
        <v>6600</v>
      </c>
      <c r="E9" s="15">
        <v>6600</v>
      </c>
      <c r="F9" s="15">
        <v>71.11111111111111</v>
      </c>
      <c r="G9" s="15">
        <v>6600</v>
      </c>
    </row>
    <row r="10" spans="1:7" ht="15.75">
      <c r="A10" s="17"/>
      <c r="B10" s="18"/>
      <c r="C10" s="19" t="s">
        <v>33</v>
      </c>
      <c r="D10" s="20">
        <f>SUM(D4:D9)</f>
        <v>22710</v>
      </c>
      <c r="E10" s="20">
        <f>SUM(E4:E9)</f>
        <v>22710</v>
      </c>
      <c r="F10" s="21"/>
      <c r="G10" s="20">
        <f>SUM(G4:G9)</f>
        <v>22710</v>
      </c>
    </row>
    <row r="11" spans="1:7" ht="15.75">
      <c r="A11" s="17"/>
      <c r="B11" s="18"/>
      <c r="C11" s="19" t="s">
        <v>34</v>
      </c>
      <c r="D11" s="22">
        <v>28000</v>
      </c>
      <c r="E11" s="22">
        <v>28000</v>
      </c>
      <c r="F11" s="21"/>
      <c r="G11" s="22">
        <v>28000</v>
      </c>
    </row>
    <row r="12" spans="1:7" ht="15.75">
      <c r="A12" s="17"/>
      <c r="B12" s="18"/>
      <c r="C12" s="19" t="s">
        <v>35</v>
      </c>
      <c r="D12" s="22">
        <f>D11-D10</f>
        <v>5290</v>
      </c>
      <c r="E12" s="22">
        <f>E11-E10</f>
        <v>5290</v>
      </c>
      <c r="F12" s="21"/>
      <c r="G12" s="22">
        <f>G11-G10</f>
        <v>5290</v>
      </c>
    </row>
    <row r="13" spans="1:7" ht="16.5" customHeight="1">
      <c r="A13" s="23"/>
      <c r="B13" s="24"/>
      <c r="C13" s="24"/>
      <c r="D13" s="24"/>
      <c r="E13" s="33"/>
      <c r="F13" s="24"/>
      <c r="G13" s="24"/>
    </row>
    <row r="14" spans="1:7" s="9" customFormat="1" ht="29.25" customHeight="1">
      <c r="A14" s="43" t="s">
        <v>0</v>
      </c>
      <c r="B14" s="43"/>
      <c r="C14" s="43"/>
      <c r="D14" s="43"/>
      <c r="E14" s="43"/>
      <c r="F14" s="43"/>
      <c r="G14" s="43"/>
    </row>
    <row r="15" spans="1:7" s="12" customFormat="1" ht="94.5">
      <c r="A15" s="40" t="s">
        <v>1</v>
      </c>
      <c r="B15" s="40" t="s">
        <v>2</v>
      </c>
      <c r="C15" s="40" t="s">
        <v>3</v>
      </c>
      <c r="D15" s="41" t="s">
        <v>4</v>
      </c>
      <c r="E15" s="11" t="s">
        <v>362</v>
      </c>
      <c r="F15" s="41" t="s">
        <v>297</v>
      </c>
      <c r="G15" s="41" t="s">
        <v>298</v>
      </c>
    </row>
    <row r="16" spans="1:8" ht="30">
      <c r="A16" s="13" t="s">
        <v>203</v>
      </c>
      <c r="B16" s="14" t="s">
        <v>8</v>
      </c>
      <c r="C16" s="13" t="s">
        <v>277</v>
      </c>
      <c r="D16" s="15">
        <v>1780.5</v>
      </c>
      <c r="E16" s="15">
        <v>1780.5</v>
      </c>
      <c r="F16" s="15">
        <v>77.77777777777777</v>
      </c>
      <c r="G16" s="15">
        <v>1780.5</v>
      </c>
      <c r="H16" s="27"/>
    </row>
    <row r="17" spans="1:8" ht="15">
      <c r="A17" s="13" t="s">
        <v>149</v>
      </c>
      <c r="B17" s="14" t="s">
        <v>40</v>
      </c>
      <c r="C17" s="13" t="s">
        <v>115</v>
      </c>
      <c r="D17" s="15">
        <v>2330</v>
      </c>
      <c r="E17" s="15">
        <v>2330</v>
      </c>
      <c r="F17" s="15">
        <v>77.22222222222223</v>
      </c>
      <c r="G17" s="15">
        <v>2330</v>
      </c>
      <c r="H17" s="27"/>
    </row>
    <row r="18" spans="1:8" ht="30">
      <c r="A18" s="13" t="s">
        <v>200</v>
      </c>
      <c r="B18" s="14" t="s">
        <v>8</v>
      </c>
      <c r="C18" s="13" t="s">
        <v>274</v>
      </c>
      <c r="D18" s="15">
        <v>2500</v>
      </c>
      <c r="E18" s="15">
        <v>2500</v>
      </c>
      <c r="F18" s="15">
        <v>77.22222222222223</v>
      </c>
      <c r="G18" s="15">
        <v>2500</v>
      </c>
      <c r="H18" s="27"/>
    </row>
    <row r="19" spans="1:8" ht="30">
      <c r="A19" s="13" t="s">
        <v>202</v>
      </c>
      <c r="B19" s="14" t="s">
        <v>8</v>
      </c>
      <c r="C19" s="13" t="s">
        <v>276</v>
      </c>
      <c r="D19" s="15">
        <v>667.22</v>
      </c>
      <c r="E19" s="15">
        <v>667.22</v>
      </c>
      <c r="F19" s="15">
        <v>76.66666666666667</v>
      </c>
      <c r="G19" s="15">
        <v>667.22</v>
      </c>
      <c r="H19" s="27"/>
    </row>
    <row r="20" spans="1:8" ht="30">
      <c r="A20" s="13" t="s">
        <v>178</v>
      </c>
      <c r="B20" s="14" t="s">
        <v>31</v>
      </c>
      <c r="C20" s="13" t="s">
        <v>256</v>
      </c>
      <c r="D20" s="15">
        <v>3544.69</v>
      </c>
      <c r="E20" s="15">
        <v>3544.69</v>
      </c>
      <c r="F20" s="15">
        <v>75.55555555555556</v>
      </c>
      <c r="G20" s="15">
        <v>3544.69</v>
      </c>
      <c r="H20" s="27"/>
    </row>
    <row r="21" spans="1:8" ht="15">
      <c r="A21" s="13" t="s">
        <v>179</v>
      </c>
      <c r="B21" s="14" t="s">
        <v>31</v>
      </c>
      <c r="C21" s="13" t="s">
        <v>257</v>
      </c>
      <c r="D21" s="15">
        <v>3200</v>
      </c>
      <c r="E21" s="15">
        <v>3200</v>
      </c>
      <c r="F21" s="15">
        <v>75.55555555555556</v>
      </c>
      <c r="G21" s="15">
        <v>3200</v>
      </c>
      <c r="H21" s="27"/>
    </row>
    <row r="22" spans="1:8" ht="15">
      <c r="A22" s="13" t="s">
        <v>150</v>
      </c>
      <c r="B22" s="14" t="s">
        <v>40</v>
      </c>
      <c r="C22" s="13" t="s">
        <v>114</v>
      </c>
      <c r="D22" s="15">
        <v>3160</v>
      </c>
      <c r="E22" s="15">
        <v>3160</v>
      </c>
      <c r="F22" s="15">
        <v>74.44444444444444</v>
      </c>
      <c r="G22" s="15">
        <v>3160</v>
      </c>
      <c r="H22" s="27"/>
    </row>
    <row r="23" spans="1:8" s="30" customFormat="1" ht="30">
      <c r="A23" s="13" t="s">
        <v>173</v>
      </c>
      <c r="B23" s="14" t="s">
        <v>231</v>
      </c>
      <c r="C23" s="13" t="s">
        <v>253</v>
      </c>
      <c r="D23" s="15">
        <v>6330</v>
      </c>
      <c r="E23" s="15">
        <v>6330</v>
      </c>
      <c r="F23" s="15">
        <v>74.44444444444444</v>
      </c>
      <c r="G23" s="15">
        <v>6330</v>
      </c>
      <c r="H23" s="27"/>
    </row>
    <row r="24" spans="1:8" ht="15">
      <c r="A24" s="13" t="s">
        <v>220</v>
      </c>
      <c r="B24" s="14" t="s">
        <v>7</v>
      </c>
      <c r="C24" s="13" t="s">
        <v>290</v>
      </c>
      <c r="D24" s="15">
        <v>2000</v>
      </c>
      <c r="E24" s="15">
        <v>2000</v>
      </c>
      <c r="F24" s="16">
        <v>73.33333333333333</v>
      </c>
      <c r="G24" s="15">
        <v>2000</v>
      </c>
      <c r="H24" s="27"/>
    </row>
    <row r="25" spans="1:8" ht="15">
      <c r="A25" s="13" t="s">
        <v>221</v>
      </c>
      <c r="B25" s="14" t="s">
        <v>7</v>
      </c>
      <c r="C25" s="13" t="s">
        <v>291</v>
      </c>
      <c r="D25" s="15">
        <v>2000</v>
      </c>
      <c r="E25" s="15">
        <v>2000</v>
      </c>
      <c r="F25" s="16">
        <v>72.77777777777777</v>
      </c>
      <c r="G25" s="15">
        <v>2000</v>
      </c>
      <c r="H25" s="27"/>
    </row>
    <row r="26" spans="1:8" ht="15">
      <c r="A26" s="13" t="s">
        <v>191</v>
      </c>
      <c r="B26" s="14" t="s">
        <v>237</v>
      </c>
      <c r="C26" s="13" t="s">
        <v>269</v>
      </c>
      <c r="D26" s="15">
        <v>6000</v>
      </c>
      <c r="E26" s="15">
        <v>6000</v>
      </c>
      <c r="F26" s="15">
        <v>72.5</v>
      </c>
      <c r="G26" s="15">
        <v>6000</v>
      </c>
      <c r="H26" s="27"/>
    </row>
    <row r="27" spans="1:8" ht="30">
      <c r="A27" s="13" t="s">
        <v>206</v>
      </c>
      <c r="B27" s="14" t="s">
        <v>9</v>
      </c>
      <c r="C27" s="13" t="s">
        <v>10</v>
      </c>
      <c r="D27" s="15">
        <v>1228.33</v>
      </c>
      <c r="E27" s="15">
        <v>1228.33</v>
      </c>
      <c r="F27" s="15">
        <v>72.22222222222223</v>
      </c>
      <c r="G27" s="15">
        <v>1228.33</v>
      </c>
      <c r="H27" s="27"/>
    </row>
    <row r="28" spans="1:8" ht="30">
      <c r="A28" s="13" t="s">
        <v>216</v>
      </c>
      <c r="B28" s="14" t="s">
        <v>240</v>
      </c>
      <c r="C28" s="13" t="s">
        <v>287</v>
      </c>
      <c r="D28" s="15">
        <v>1400</v>
      </c>
      <c r="E28" s="15">
        <v>1400</v>
      </c>
      <c r="F28" s="15">
        <v>72.22222222222223</v>
      </c>
      <c r="G28" s="15">
        <v>1400</v>
      </c>
      <c r="H28" s="27"/>
    </row>
    <row r="29" spans="1:8" ht="15">
      <c r="A29" s="13" t="s">
        <v>219</v>
      </c>
      <c r="B29" s="14" t="s">
        <v>7</v>
      </c>
      <c r="C29" s="13" t="s">
        <v>120</v>
      </c>
      <c r="D29" s="15">
        <v>6000</v>
      </c>
      <c r="E29" s="15">
        <v>6000</v>
      </c>
      <c r="F29" s="16">
        <v>71.66666666666667</v>
      </c>
      <c r="G29" s="15">
        <v>6000</v>
      </c>
      <c r="H29" s="27"/>
    </row>
    <row r="30" spans="1:8" ht="15">
      <c r="A30" s="13" t="s">
        <v>175</v>
      </c>
      <c r="B30" s="14" t="s">
        <v>232</v>
      </c>
      <c r="C30" s="13" t="s">
        <v>118</v>
      </c>
      <c r="D30" s="15">
        <v>3557.4</v>
      </c>
      <c r="E30" s="15">
        <v>3557.4</v>
      </c>
      <c r="F30" s="15">
        <v>71.11111111111111</v>
      </c>
      <c r="G30" s="15">
        <v>3557.4</v>
      </c>
      <c r="H30" s="27"/>
    </row>
    <row r="31" spans="1:8" ht="30">
      <c r="A31" s="13" t="s">
        <v>177</v>
      </c>
      <c r="B31" s="14" t="s">
        <v>234</v>
      </c>
      <c r="C31" s="13" t="s">
        <v>255</v>
      </c>
      <c r="D31" s="15">
        <v>2962.7</v>
      </c>
      <c r="E31" s="15">
        <v>2962.7</v>
      </c>
      <c r="F31" s="15">
        <v>71.11111111111111</v>
      </c>
      <c r="G31" s="15">
        <v>2962.7</v>
      </c>
      <c r="H31" s="27"/>
    </row>
    <row r="32" spans="1:8" ht="15">
      <c r="A32" s="13" t="s">
        <v>172</v>
      </c>
      <c r="B32" s="14" t="s">
        <v>231</v>
      </c>
      <c r="C32" s="13" t="s">
        <v>252</v>
      </c>
      <c r="D32" s="15">
        <v>1361.61</v>
      </c>
      <c r="E32" s="15">
        <v>1089.29</v>
      </c>
      <c r="F32" s="15">
        <v>70.55555555555556</v>
      </c>
      <c r="G32" s="15">
        <v>1089.29</v>
      </c>
      <c r="H32" s="27"/>
    </row>
    <row r="33" spans="1:8" ht="15">
      <c r="A33" s="13" t="s">
        <v>170</v>
      </c>
      <c r="B33" s="14" t="s">
        <v>230</v>
      </c>
      <c r="C33" s="13" t="s">
        <v>250</v>
      </c>
      <c r="D33" s="15">
        <v>5400</v>
      </c>
      <c r="E33" s="15">
        <v>4909.09</v>
      </c>
      <c r="F33" s="15">
        <v>69.44444444444444</v>
      </c>
      <c r="G33" s="15">
        <v>4909.09</v>
      </c>
      <c r="H33" s="27"/>
    </row>
    <row r="34" spans="1:8" ht="30">
      <c r="A34" s="13" t="s">
        <v>201</v>
      </c>
      <c r="B34" s="14" t="s">
        <v>8</v>
      </c>
      <c r="C34" s="13" t="s">
        <v>275</v>
      </c>
      <c r="D34" s="15">
        <v>6000</v>
      </c>
      <c r="E34" s="15">
        <v>6000</v>
      </c>
      <c r="F34" s="15">
        <v>69.44444444444444</v>
      </c>
      <c r="G34" s="15">
        <v>6000</v>
      </c>
      <c r="H34" s="27"/>
    </row>
    <row r="35" spans="1:8" ht="30">
      <c r="A35" s="13" t="s">
        <v>167</v>
      </c>
      <c r="B35" s="14" t="s">
        <v>5</v>
      </c>
      <c r="C35" s="13" t="s">
        <v>247</v>
      </c>
      <c r="D35" s="15">
        <v>6000</v>
      </c>
      <c r="E35" s="15">
        <v>6000</v>
      </c>
      <c r="F35" s="15">
        <v>68.88888888888889</v>
      </c>
      <c r="G35" s="15">
        <v>6000</v>
      </c>
      <c r="H35" s="27"/>
    </row>
    <row r="36" spans="1:8" s="30" customFormat="1" ht="30">
      <c r="A36" s="13" t="s">
        <v>176</v>
      </c>
      <c r="B36" s="14" t="s">
        <v>233</v>
      </c>
      <c r="C36" s="13" t="s">
        <v>254</v>
      </c>
      <c r="D36" s="15">
        <v>2000</v>
      </c>
      <c r="E36" s="15">
        <v>2000</v>
      </c>
      <c r="F36" s="15">
        <v>68.88888888888889</v>
      </c>
      <c r="G36" s="15">
        <v>2000</v>
      </c>
      <c r="H36" s="27"/>
    </row>
    <row r="37" spans="1:8" ht="30">
      <c r="A37" s="13" t="s">
        <v>153</v>
      </c>
      <c r="B37" s="14" t="s">
        <v>12</v>
      </c>
      <c r="C37" s="13" t="s">
        <v>246</v>
      </c>
      <c r="D37" s="15">
        <v>5742.18</v>
      </c>
      <c r="E37" s="15">
        <v>5742.18</v>
      </c>
      <c r="F37" s="15">
        <v>68.33333333333333</v>
      </c>
      <c r="G37" s="15">
        <v>5742.18</v>
      </c>
      <c r="H37" s="27"/>
    </row>
    <row r="38" spans="1:8" ht="15">
      <c r="A38" s="13" t="s">
        <v>218</v>
      </c>
      <c r="B38" s="14" t="s">
        <v>241</v>
      </c>
      <c r="C38" s="13" t="s">
        <v>289</v>
      </c>
      <c r="D38" s="15">
        <v>6000</v>
      </c>
      <c r="E38" s="15">
        <v>6000</v>
      </c>
      <c r="F38" s="16">
        <v>68.125</v>
      </c>
      <c r="G38" s="15">
        <v>6000</v>
      </c>
      <c r="H38" s="27"/>
    </row>
    <row r="39" spans="1:8" ht="15">
      <c r="A39" s="13" t="s">
        <v>169</v>
      </c>
      <c r="B39" s="14" t="s">
        <v>230</v>
      </c>
      <c r="C39" s="13" t="s">
        <v>249</v>
      </c>
      <c r="D39" s="15">
        <v>5400</v>
      </c>
      <c r="E39" s="15">
        <v>2945.45</v>
      </c>
      <c r="F39" s="15">
        <v>67.22222222222223</v>
      </c>
      <c r="G39" s="15">
        <v>2945.45</v>
      </c>
      <c r="H39" s="27"/>
    </row>
    <row r="40" spans="1:8" ht="15">
      <c r="A40" s="13" t="s">
        <v>171</v>
      </c>
      <c r="B40" s="14" t="s">
        <v>231</v>
      </c>
      <c r="C40" s="13" t="s">
        <v>251</v>
      </c>
      <c r="D40" s="15">
        <v>1804.84</v>
      </c>
      <c r="E40" s="15">
        <v>1804.84</v>
      </c>
      <c r="F40" s="15">
        <v>67.22222222222223</v>
      </c>
      <c r="G40" s="15">
        <v>1804.84</v>
      </c>
      <c r="H40" s="27"/>
    </row>
    <row r="41" spans="1:8" ht="15">
      <c r="A41" s="13" t="s">
        <v>224</v>
      </c>
      <c r="B41" s="14" t="s">
        <v>107</v>
      </c>
      <c r="C41" s="13" t="s">
        <v>294</v>
      </c>
      <c r="D41" s="15">
        <v>805.52</v>
      </c>
      <c r="E41" s="15">
        <v>322.21</v>
      </c>
      <c r="F41" s="16">
        <v>67.22222222222223</v>
      </c>
      <c r="G41" s="15">
        <v>322.21</v>
      </c>
      <c r="H41" s="27"/>
    </row>
    <row r="42" spans="1:8" ht="30">
      <c r="A42" s="13" t="s">
        <v>168</v>
      </c>
      <c r="B42" s="14" t="s">
        <v>17</v>
      </c>
      <c r="C42" s="13" t="s">
        <v>248</v>
      </c>
      <c r="D42" s="15">
        <v>4384</v>
      </c>
      <c r="E42" s="15">
        <v>4384</v>
      </c>
      <c r="F42" s="15">
        <v>66.66666666666667</v>
      </c>
      <c r="G42" s="15">
        <v>4384</v>
      </c>
      <c r="H42" s="27"/>
    </row>
    <row r="43" spans="1:8" ht="15">
      <c r="A43" s="13" t="s">
        <v>181</v>
      </c>
      <c r="B43" s="14" t="s">
        <v>19</v>
      </c>
      <c r="C43" s="13" t="s">
        <v>259</v>
      </c>
      <c r="D43" s="15">
        <v>3030</v>
      </c>
      <c r="E43" s="15">
        <v>1414</v>
      </c>
      <c r="F43" s="15">
        <v>66.66666666666667</v>
      </c>
      <c r="G43" s="15">
        <v>1414</v>
      </c>
      <c r="H43" s="27"/>
    </row>
    <row r="44" spans="1:8" ht="30">
      <c r="A44" s="13" t="s">
        <v>152</v>
      </c>
      <c r="B44" s="14" t="s">
        <v>12</v>
      </c>
      <c r="C44" s="13" t="s">
        <v>13</v>
      </c>
      <c r="D44" s="15">
        <v>4675.44</v>
      </c>
      <c r="E44" s="15">
        <v>4675.44</v>
      </c>
      <c r="F44" s="15">
        <v>66.11111111111111</v>
      </c>
      <c r="G44" s="15">
        <v>4675.44</v>
      </c>
      <c r="H44" s="27"/>
    </row>
    <row r="45" spans="1:8" ht="30">
      <c r="A45" s="13" t="s">
        <v>188</v>
      </c>
      <c r="B45" s="14" t="s">
        <v>6</v>
      </c>
      <c r="C45" s="13" t="s">
        <v>266</v>
      </c>
      <c r="D45" s="15">
        <v>8815</v>
      </c>
      <c r="E45" s="15">
        <v>8815</v>
      </c>
      <c r="F45" s="15">
        <v>66.11111111111111</v>
      </c>
      <c r="G45" s="15">
        <v>8815</v>
      </c>
      <c r="H45" s="27"/>
    </row>
    <row r="46" spans="1:8" ht="30">
      <c r="A46" s="13" t="s">
        <v>189</v>
      </c>
      <c r="B46" s="14" t="s">
        <v>6</v>
      </c>
      <c r="C46" s="13" t="s">
        <v>267</v>
      </c>
      <c r="D46" s="15">
        <v>8915</v>
      </c>
      <c r="E46" s="15">
        <v>8915</v>
      </c>
      <c r="F46" s="15">
        <v>66.11111111111111</v>
      </c>
      <c r="G46" s="15">
        <v>8915</v>
      </c>
      <c r="H46" s="27"/>
    </row>
    <row r="47" spans="1:8" ht="15">
      <c r="A47" s="13" t="s">
        <v>226</v>
      </c>
      <c r="B47" s="14" t="s">
        <v>242</v>
      </c>
      <c r="C47" s="13" t="s">
        <v>296</v>
      </c>
      <c r="D47" s="15">
        <v>3826.02</v>
      </c>
      <c r="E47" s="15">
        <v>1402.87</v>
      </c>
      <c r="F47" s="16">
        <v>66.11111111111111</v>
      </c>
      <c r="G47" s="15">
        <v>1402.87</v>
      </c>
      <c r="H47" s="27"/>
    </row>
    <row r="48" spans="1:8" ht="15">
      <c r="A48" s="13" t="s">
        <v>147</v>
      </c>
      <c r="B48" s="14" t="s">
        <v>15</v>
      </c>
      <c r="C48" s="13" t="s">
        <v>16</v>
      </c>
      <c r="D48" s="15">
        <v>5214</v>
      </c>
      <c r="E48" s="15">
        <v>5214</v>
      </c>
      <c r="F48" s="15">
        <v>65.55555555555556</v>
      </c>
      <c r="G48" s="15">
        <v>5214</v>
      </c>
      <c r="H48" s="27"/>
    </row>
    <row r="49" spans="1:8" ht="30">
      <c r="A49" s="13" t="s">
        <v>199</v>
      </c>
      <c r="B49" s="14" t="s">
        <v>8</v>
      </c>
      <c r="C49" s="13" t="s">
        <v>273</v>
      </c>
      <c r="D49" s="15">
        <v>592.79</v>
      </c>
      <c r="E49" s="15">
        <v>592.79</v>
      </c>
      <c r="F49" s="15">
        <v>65.55555555555556</v>
      </c>
      <c r="G49" s="15">
        <v>592.79</v>
      </c>
      <c r="H49" s="27"/>
    </row>
    <row r="50" spans="1:8" ht="15">
      <c r="A50" s="13" t="s">
        <v>145</v>
      </c>
      <c r="B50" s="14" t="s">
        <v>38</v>
      </c>
      <c r="C50" s="13" t="s">
        <v>113</v>
      </c>
      <c r="D50" s="15">
        <v>3769.15</v>
      </c>
      <c r="E50" s="15">
        <v>3769.15</v>
      </c>
      <c r="F50" s="15">
        <v>65</v>
      </c>
      <c r="G50" s="15">
        <v>3769.15</v>
      </c>
      <c r="H50" s="27"/>
    </row>
    <row r="51" spans="1:8" ht="30">
      <c r="A51" s="13" t="s">
        <v>146</v>
      </c>
      <c r="B51" s="14" t="s">
        <v>227</v>
      </c>
      <c r="C51" s="13" t="s">
        <v>117</v>
      </c>
      <c r="D51" s="15">
        <v>3995</v>
      </c>
      <c r="E51" s="15">
        <v>3995</v>
      </c>
      <c r="F51" s="15">
        <v>65</v>
      </c>
      <c r="G51" s="15">
        <v>3995</v>
      </c>
      <c r="H51" s="27"/>
    </row>
    <row r="52" spans="1:8" ht="30">
      <c r="A52" s="13" t="s">
        <v>193</v>
      </c>
      <c r="B52" s="14" t="s">
        <v>21</v>
      </c>
      <c r="C52" s="13" t="s">
        <v>22</v>
      </c>
      <c r="D52" s="15">
        <v>3000</v>
      </c>
      <c r="E52" s="15">
        <v>1600</v>
      </c>
      <c r="F52" s="15">
        <v>65</v>
      </c>
      <c r="G52" s="15">
        <v>1600</v>
      </c>
      <c r="H52" s="27"/>
    </row>
    <row r="53" spans="1:8" ht="30">
      <c r="A53" s="13" t="s">
        <v>198</v>
      </c>
      <c r="B53" s="14" t="s">
        <v>8</v>
      </c>
      <c r="C53" s="13" t="s">
        <v>272</v>
      </c>
      <c r="D53" s="15">
        <v>1263.62</v>
      </c>
      <c r="E53" s="15">
        <v>1263.62</v>
      </c>
      <c r="F53" s="15">
        <v>64.44444444444444</v>
      </c>
      <c r="G53" s="15">
        <v>1263.62</v>
      </c>
      <c r="H53" s="27"/>
    </row>
    <row r="54" spans="1:8" ht="30">
      <c r="A54" s="13" t="s">
        <v>187</v>
      </c>
      <c r="B54" s="14" t="s">
        <v>6</v>
      </c>
      <c r="C54" s="13" t="s">
        <v>265</v>
      </c>
      <c r="D54" s="15">
        <v>8999.85</v>
      </c>
      <c r="E54" s="15">
        <v>8999.85</v>
      </c>
      <c r="F54" s="15">
        <v>63.888888888888886</v>
      </c>
      <c r="G54" s="15">
        <v>8999.85</v>
      </c>
      <c r="H54" s="27"/>
    </row>
    <row r="55" spans="1:8" ht="15">
      <c r="A55" s="13" t="s">
        <v>213</v>
      </c>
      <c r="B55" s="14" t="s">
        <v>18</v>
      </c>
      <c r="C55" s="13" t="s">
        <v>285</v>
      </c>
      <c r="D55" s="15">
        <v>1633.5</v>
      </c>
      <c r="E55" s="15">
        <v>1633.5</v>
      </c>
      <c r="F55" s="15">
        <v>63.888888888888886</v>
      </c>
      <c r="G55" s="15">
        <v>1633.5</v>
      </c>
      <c r="H55" s="27"/>
    </row>
    <row r="56" spans="1:8" ht="15">
      <c r="A56" s="13" t="s">
        <v>214</v>
      </c>
      <c r="B56" s="14" t="s">
        <v>18</v>
      </c>
      <c r="C56" s="13" t="s">
        <v>286</v>
      </c>
      <c r="D56" s="15">
        <v>2178</v>
      </c>
      <c r="E56" s="15">
        <v>2178</v>
      </c>
      <c r="F56" s="15">
        <v>63.888888888888886</v>
      </c>
      <c r="G56" s="15">
        <v>2178</v>
      </c>
      <c r="H56" s="27"/>
    </row>
    <row r="57" spans="1:8" ht="30">
      <c r="A57" s="13" t="s">
        <v>196</v>
      </c>
      <c r="B57" s="14" t="s">
        <v>21</v>
      </c>
      <c r="C57" s="13" t="s">
        <v>24</v>
      </c>
      <c r="D57" s="15">
        <v>3000</v>
      </c>
      <c r="E57" s="15">
        <v>600</v>
      </c>
      <c r="F57" s="15">
        <v>63.333333333333336</v>
      </c>
      <c r="G57" s="15">
        <v>600</v>
      </c>
      <c r="H57" s="27"/>
    </row>
    <row r="58" spans="1:8" ht="30">
      <c r="A58" s="13" t="s">
        <v>217</v>
      </c>
      <c r="B58" s="14" t="s">
        <v>240</v>
      </c>
      <c r="C58" s="13" t="s">
        <v>288</v>
      </c>
      <c r="D58" s="15">
        <v>1750</v>
      </c>
      <c r="E58" s="15">
        <v>1750</v>
      </c>
      <c r="F58" s="16">
        <v>63.333333333333336</v>
      </c>
      <c r="G58" s="15">
        <v>1750</v>
      </c>
      <c r="H58" s="27"/>
    </row>
    <row r="59" spans="1:8" ht="15">
      <c r="A59" s="13" t="s">
        <v>144</v>
      </c>
      <c r="B59" s="14" t="s">
        <v>38</v>
      </c>
      <c r="C59" s="13" t="s">
        <v>243</v>
      </c>
      <c r="D59" s="15">
        <v>2153.8</v>
      </c>
      <c r="E59" s="15">
        <v>1658.43</v>
      </c>
      <c r="F59" s="15">
        <v>62.22222222222222</v>
      </c>
      <c r="G59" s="15">
        <v>1658.43</v>
      </c>
      <c r="H59" s="27"/>
    </row>
    <row r="60" spans="1:8" ht="30">
      <c r="A60" s="13" t="s">
        <v>148</v>
      </c>
      <c r="B60" s="14" t="s">
        <v>228</v>
      </c>
      <c r="C60" s="13" t="s">
        <v>244</v>
      </c>
      <c r="D60" s="15">
        <v>3080</v>
      </c>
      <c r="E60" s="15">
        <v>3080</v>
      </c>
      <c r="F60" s="15">
        <v>62.22222222222222</v>
      </c>
      <c r="G60" s="15">
        <v>3080</v>
      </c>
      <c r="H60" s="27"/>
    </row>
    <row r="61" spans="1:8" ht="15">
      <c r="A61" s="13" t="s">
        <v>182</v>
      </c>
      <c r="B61" s="14" t="s">
        <v>20</v>
      </c>
      <c r="C61" s="13" t="s">
        <v>260</v>
      </c>
      <c r="D61" s="15">
        <v>2225</v>
      </c>
      <c r="E61" s="15">
        <v>2225</v>
      </c>
      <c r="F61" s="15">
        <v>62.22222222222222</v>
      </c>
      <c r="G61" s="15">
        <v>2225</v>
      </c>
      <c r="H61" s="27"/>
    </row>
    <row r="62" spans="1:8" ht="15">
      <c r="A62" s="13" t="s">
        <v>183</v>
      </c>
      <c r="B62" s="14" t="s">
        <v>20</v>
      </c>
      <c r="C62" s="13" t="s">
        <v>261</v>
      </c>
      <c r="D62" s="15">
        <v>1157</v>
      </c>
      <c r="E62" s="15">
        <v>1157</v>
      </c>
      <c r="F62" s="15">
        <v>62.22222222222222</v>
      </c>
      <c r="G62" s="15">
        <v>1157</v>
      </c>
      <c r="H62" s="27"/>
    </row>
    <row r="63" spans="1:8" ht="15">
      <c r="A63" s="13" t="s">
        <v>184</v>
      </c>
      <c r="B63" s="14" t="s">
        <v>20</v>
      </c>
      <c r="C63" s="13" t="s">
        <v>262</v>
      </c>
      <c r="D63" s="15">
        <v>5340</v>
      </c>
      <c r="E63" s="15">
        <v>5340</v>
      </c>
      <c r="F63" s="15">
        <v>62.22222222222222</v>
      </c>
      <c r="G63" s="15">
        <v>5340</v>
      </c>
      <c r="H63" s="27"/>
    </row>
    <row r="64" spans="1:8" ht="30">
      <c r="A64" s="13" t="s">
        <v>186</v>
      </c>
      <c r="B64" s="14" t="s">
        <v>20</v>
      </c>
      <c r="C64" s="13" t="s">
        <v>264</v>
      </c>
      <c r="D64" s="15">
        <v>2002.5</v>
      </c>
      <c r="E64" s="15">
        <v>2002.5</v>
      </c>
      <c r="F64" s="15">
        <v>62.22222222222222</v>
      </c>
      <c r="G64" s="15">
        <v>2002.5</v>
      </c>
      <c r="H64" s="27"/>
    </row>
    <row r="65" spans="1:8" ht="30">
      <c r="A65" s="13" t="s">
        <v>194</v>
      </c>
      <c r="B65" s="14" t="s">
        <v>21</v>
      </c>
      <c r="C65" s="13" t="s">
        <v>26</v>
      </c>
      <c r="D65" s="15">
        <v>6000</v>
      </c>
      <c r="E65" s="15">
        <v>6000</v>
      </c>
      <c r="F65" s="15">
        <v>62.22222222222222</v>
      </c>
      <c r="G65" s="15">
        <v>6000</v>
      </c>
      <c r="H65" s="27"/>
    </row>
    <row r="66" spans="1:8" ht="30">
      <c r="A66" s="13" t="s">
        <v>195</v>
      </c>
      <c r="B66" s="14" t="s">
        <v>21</v>
      </c>
      <c r="C66" s="13" t="s">
        <v>23</v>
      </c>
      <c r="D66" s="15">
        <v>6000</v>
      </c>
      <c r="E66" s="15">
        <v>6000</v>
      </c>
      <c r="F66" s="15">
        <v>61.666666666666664</v>
      </c>
      <c r="G66" s="15">
        <v>6000</v>
      </c>
      <c r="H66" s="27"/>
    </row>
    <row r="67" spans="1:8" ht="15">
      <c r="A67" s="13" t="s">
        <v>174</v>
      </c>
      <c r="B67" s="14" t="s">
        <v>89</v>
      </c>
      <c r="C67" s="13" t="s">
        <v>32</v>
      </c>
      <c r="D67" s="15">
        <v>4779.3</v>
      </c>
      <c r="E67" s="15">
        <v>2616.6</v>
      </c>
      <c r="F67" s="15">
        <v>61.111111111111114</v>
      </c>
      <c r="G67" s="15">
        <v>2616.6</v>
      </c>
      <c r="H67" s="27"/>
    </row>
    <row r="68" spans="1:8" ht="15">
      <c r="A68" s="13" t="s">
        <v>205</v>
      </c>
      <c r="B68" s="14" t="s">
        <v>79</v>
      </c>
      <c r="C68" s="13" t="s">
        <v>279</v>
      </c>
      <c r="D68" s="15">
        <v>5100</v>
      </c>
      <c r="E68" s="15">
        <v>4128.57</v>
      </c>
      <c r="F68" s="15">
        <v>61.111111111111114</v>
      </c>
      <c r="G68" s="15">
        <v>4128.57</v>
      </c>
      <c r="H68" s="27"/>
    </row>
    <row r="69" spans="1:8" ht="30">
      <c r="A69" s="13" t="s">
        <v>151</v>
      </c>
      <c r="B69" s="14" t="s">
        <v>229</v>
      </c>
      <c r="C69" s="13" t="s">
        <v>245</v>
      </c>
      <c r="D69" s="15">
        <v>4345.11</v>
      </c>
      <c r="E69" s="15">
        <v>4345.11</v>
      </c>
      <c r="F69" s="15">
        <v>60</v>
      </c>
      <c r="G69" s="15">
        <v>4345.11</v>
      </c>
      <c r="H69" s="27"/>
    </row>
    <row r="70" spans="1:8" ht="15">
      <c r="A70" s="13" t="s">
        <v>204</v>
      </c>
      <c r="B70" s="14" t="s">
        <v>11</v>
      </c>
      <c r="C70" s="13" t="s">
        <v>278</v>
      </c>
      <c r="D70" s="15">
        <v>5768</v>
      </c>
      <c r="E70" s="15">
        <v>5312</v>
      </c>
      <c r="F70" s="15">
        <v>60</v>
      </c>
      <c r="G70" s="15">
        <v>5312</v>
      </c>
      <c r="H70" s="27"/>
    </row>
    <row r="71" spans="1:8" ht="15.75" thickBot="1">
      <c r="A71" s="34" t="s">
        <v>210</v>
      </c>
      <c r="B71" s="35" t="s">
        <v>239</v>
      </c>
      <c r="C71" s="34" t="s">
        <v>283</v>
      </c>
      <c r="D71" s="36">
        <v>3811.5</v>
      </c>
      <c r="E71" s="36">
        <v>3811.5</v>
      </c>
      <c r="F71" s="36">
        <v>58.333333333333336</v>
      </c>
      <c r="G71" s="36">
        <v>3811.5</v>
      </c>
      <c r="H71" s="27"/>
    </row>
    <row r="72" spans="1:8" ht="15">
      <c r="A72" s="37" t="s">
        <v>197</v>
      </c>
      <c r="B72" s="38" t="s">
        <v>25</v>
      </c>
      <c r="C72" s="37" t="s">
        <v>271</v>
      </c>
      <c r="D72" s="39">
        <v>3726.8</v>
      </c>
      <c r="E72" s="39">
        <v>2032.8</v>
      </c>
      <c r="F72" s="39">
        <v>57.77777777777778</v>
      </c>
      <c r="G72" s="39">
        <v>0</v>
      </c>
      <c r="H72" s="27"/>
    </row>
    <row r="73" spans="1:8" ht="15">
      <c r="A73" s="13" t="s">
        <v>208</v>
      </c>
      <c r="B73" s="14" t="s">
        <v>238</v>
      </c>
      <c r="C73" s="13" t="s">
        <v>281</v>
      </c>
      <c r="D73" s="15">
        <v>4452.8</v>
      </c>
      <c r="E73" s="15">
        <v>4452.8</v>
      </c>
      <c r="F73" s="15">
        <v>57.22222222222222</v>
      </c>
      <c r="G73" s="15">
        <v>0</v>
      </c>
      <c r="H73" s="27"/>
    </row>
    <row r="74" spans="1:8" ht="15">
      <c r="A74" s="13" t="s">
        <v>211</v>
      </c>
      <c r="B74" s="14" t="s">
        <v>29</v>
      </c>
      <c r="C74" s="13" t="s">
        <v>119</v>
      </c>
      <c r="D74" s="15">
        <v>2324</v>
      </c>
      <c r="E74" s="15">
        <v>2324</v>
      </c>
      <c r="F74" s="15">
        <v>56.666666666666664</v>
      </c>
      <c r="G74" s="15">
        <v>0</v>
      </c>
      <c r="H74" s="27"/>
    </row>
    <row r="75" spans="1:8" ht="15">
      <c r="A75" s="13" t="s">
        <v>215</v>
      </c>
      <c r="B75" s="14" t="s">
        <v>61</v>
      </c>
      <c r="C75" s="13" t="s">
        <v>116</v>
      </c>
      <c r="D75" s="15">
        <v>4000</v>
      </c>
      <c r="E75" s="15">
        <v>1536.1</v>
      </c>
      <c r="F75" s="15">
        <v>56.666666666666664</v>
      </c>
      <c r="G75" s="15">
        <v>0</v>
      </c>
      <c r="H75" s="27"/>
    </row>
    <row r="76" spans="1:8" ht="30">
      <c r="A76" s="13" t="s">
        <v>207</v>
      </c>
      <c r="B76" s="14" t="s">
        <v>14</v>
      </c>
      <c r="C76" s="13" t="s">
        <v>280</v>
      </c>
      <c r="D76" s="15">
        <v>4452.8</v>
      </c>
      <c r="E76" s="15">
        <v>3484.8</v>
      </c>
      <c r="F76" s="15">
        <v>55.55555555555556</v>
      </c>
      <c r="G76" s="15">
        <v>0</v>
      </c>
      <c r="H76" s="27"/>
    </row>
    <row r="77" spans="1:8" s="30" customFormat="1" ht="15">
      <c r="A77" s="13" t="s">
        <v>190</v>
      </c>
      <c r="B77" s="14" t="s">
        <v>236</v>
      </c>
      <c r="C77" s="13" t="s">
        <v>268</v>
      </c>
      <c r="D77" s="15">
        <v>1815</v>
      </c>
      <c r="E77" s="15">
        <v>1815</v>
      </c>
      <c r="F77" s="15">
        <v>52.22222222222222</v>
      </c>
      <c r="G77" s="15">
        <v>0</v>
      </c>
      <c r="H77" s="29"/>
    </row>
    <row r="78" spans="1:8" s="32" customFormat="1" ht="15">
      <c r="A78" s="13" t="s">
        <v>185</v>
      </c>
      <c r="B78" s="14" t="s">
        <v>20</v>
      </c>
      <c r="C78" s="13" t="s">
        <v>263</v>
      </c>
      <c r="D78" s="15">
        <v>5940</v>
      </c>
      <c r="E78" s="15">
        <v>5940</v>
      </c>
      <c r="F78" s="15">
        <v>51.111111111111114</v>
      </c>
      <c r="G78" s="15">
        <v>0</v>
      </c>
      <c r="H78" s="31"/>
    </row>
    <row r="79" spans="1:8" ht="15">
      <c r="A79" s="13" t="s">
        <v>225</v>
      </c>
      <c r="B79" s="14" t="s">
        <v>104</v>
      </c>
      <c r="C79" s="13" t="s">
        <v>295</v>
      </c>
      <c r="D79" s="15">
        <v>3793.35</v>
      </c>
      <c r="E79" s="15">
        <v>3793.35</v>
      </c>
      <c r="F79" s="16">
        <v>50</v>
      </c>
      <c r="G79" s="15">
        <v>0</v>
      </c>
      <c r="H79" s="27"/>
    </row>
    <row r="80" spans="1:8" ht="15">
      <c r="A80" s="13" t="s">
        <v>223</v>
      </c>
      <c r="B80" s="14" t="s">
        <v>28</v>
      </c>
      <c r="C80" s="13" t="s">
        <v>293</v>
      </c>
      <c r="D80" s="15">
        <v>4719</v>
      </c>
      <c r="E80" s="15">
        <v>4719</v>
      </c>
      <c r="F80" s="16">
        <v>47.22222222222222</v>
      </c>
      <c r="G80" s="15">
        <v>0</v>
      </c>
      <c r="H80" s="27"/>
    </row>
    <row r="81" spans="1:8" ht="15">
      <c r="A81" s="13" t="s">
        <v>222</v>
      </c>
      <c r="B81" s="14" t="s">
        <v>28</v>
      </c>
      <c r="C81" s="13" t="s">
        <v>292</v>
      </c>
      <c r="D81" s="15">
        <v>3219</v>
      </c>
      <c r="E81" s="15">
        <v>3219</v>
      </c>
      <c r="F81" s="16">
        <v>46.666666666666664</v>
      </c>
      <c r="G81" s="15">
        <v>0</v>
      </c>
      <c r="H81" s="27"/>
    </row>
    <row r="82" spans="1:8" ht="15">
      <c r="A82" s="13" t="s">
        <v>180</v>
      </c>
      <c r="B82" s="14" t="s">
        <v>235</v>
      </c>
      <c r="C82" s="13" t="s">
        <v>258</v>
      </c>
      <c r="D82" s="15">
        <v>4719</v>
      </c>
      <c r="E82" s="15">
        <v>968</v>
      </c>
      <c r="F82" s="15">
        <v>43.888888888888886</v>
      </c>
      <c r="G82" s="15">
        <v>0</v>
      </c>
      <c r="H82" s="27"/>
    </row>
    <row r="83" spans="1:8" ht="15">
      <c r="A83" s="13" t="s">
        <v>212</v>
      </c>
      <c r="B83" s="14" t="s">
        <v>27</v>
      </c>
      <c r="C83" s="13" t="s">
        <v>284</v>
      </c>
      <c r="D83" s="15">
        <v>2222.65</v>
      </c>
      <c r="E83" s="15">
        <v>987.84</v>
      </c>
      <c r="F83" s="15">
        <v>43.333333333333336</v>
      </c>
      <c r="G83" s="15">
        <v>0</v>
      </c>
      <c r="H83" s="27"/>
    </row>
    <row r="84" spans="1:8" ht="30">
      <c r="A84" s="13" t="s">
        <v>192</v>
      </c>
      <c r="B84" s="14" t="s">
        <v>47</v>
      </c>
      <c r="C84" s="13" t="s">
        <v>270</v>
      </c>
      <c r="D84" s="15">
        <v>4769.82</v>
      </c>
      <c r="E84" s="15">
        <v>4769.82</v>
      </c>
      <c r="F84" s="15">
        <v>38.888888888888886</v>
      </c>
      <c r="G84" s="15">
        <v>0</v>
      </c>
      <c r="H84" s="27"/>
    </row>
    <row r="85" spans="1:8" ht="15">
      <c r="A85" s="13" t="s">
        <v>209</v>
      </c>
      <c r="B85" s="14" t="s">
        <v>30</v>
      </c>
      <c r="C85" s="13" t="s">
        <v>282</v>
      </c>
      <c r="D85" s="15">
        <v>2032.8</v>
      </c>
      <c r="E85" s="15">
        <v>2032.8</v>
      </c>
      <c r="F85" s="15">
        <v>34.44444444444444</v>
      </c>
      <c r="G85" s="15">
        <v>0</v>
      </c>
      <c r="H85" s="27"/>
    </row>
    <row r="86" spans="1:7" ht="15.75">
      <c r="A86" s="17"/>
      <c r="B86" s="18"/>
      <c r="C86" s="19" t="s">
        <v>33</v>
      </c>
      <c r="D86" s="20">
        <f>SUM(D16:D85)</f>
        <v>262165.58999999997</v>
      </c>
      <c r="E86" s="20">
        <f>SUM(E16:E85)</f>
        <v>236428.13999999996</v>
      </c>
      <c r="F86" s="21"/>
      <c r="G86" s="20">
        <f>SUM(G16:G85)</f>
        <v>194352.83</v>
      </c>
    </row>
    <row r="87" spans="1:7" ht="15.75">
      <c r="A87" s="17"/>
      <c r="B87" s="18"/>
      <c r="C87" s="19" t="s">
        <v>34</v>
      </c>
      <c r="D87" s="22">
        <v>195000</v>
      </c>
      <c r="E87" s="22">
        <v>195000</v>
      </c>
      <c r="F87" s="21"/>
      <c r="G87" s="22">
        <v>195000</v>
      </c>
    </row>
    <row r="88" spans="1:7" ht="15.75">
      <c r="A88" s="17"/>
      <c r="B88" s="18"/>
      <c r="C88" s="19" t="s">
        <v>35</v>
      </c>
      <c r="D88" s="22">
        <f>D87-D86</f>
        <v>-67165.58999999997</v>
      </c>
      <c r="E88" s="22">
        <f>E87-E86</f>
        <v>-41428.139999999956</v>
      </c>
      <c r="F88" s="21"/>
      <c r="G88" s="22">
        <f>G87-G86</f>
        <v>647.1700000000128</v>
      </c>
    </row>
  </sheetData>
  <sheetProtection/>
  <mergeCells count="3">
    <mergeCell ref="A1:G1"/>
    <mergeCell ref="A2:G2"/>
    <mergeCell ref="A14:G14"/>
  </mergeCells>
  <printOptions/>
  <pageMargins left="0.5118110236220472" right="0.5118110236220472" top="0.7480314960629921" bottom="0.7480314960629921" header="0.31496062992125984" footer="0.31496062992125984"/>
  <pageSetup fitToHeight="3" fitToWidth="1" horizontalDpi="600" verticalDpi="600" orientation="portrait" paperSize="9" scale="56" r:id="rId1"/>
  <headerFooter differentOddEven="1">
    <oddHeader>&amp;R&amp;14Zivju fonda padomes 169.sēdes (22.03.2016.) protokola pielikums</oddHeader>
    <oddFooter>&amp;C&amp;P</oddFooter>
    <evenHeader>&amp;R&amp;14Zivju fonda padomes 169.sēdes (22.03.2016.) protokola pielikums</evenHeader>
    <evenFooter>&amp;C&amp;P</evenFooter>
  </headerFooter>
</worksheet>
</file>

<file path=xl/worksheets/sheet2.xml><?xml version="1.0" encoding="utf-8"?>
<worksheet xmlns="http://schemas.openxmlformats.org/spreadsheetml/2006/main" xmlns:r="http://schemas.openxmlformats.org/officeDocument/2006/relationships">
  <dimension ref="A1:T59"/>
  <sheetViews>
    <sheetView zoomScale="90" zoomScaleNormal="90" zoomScalePageLayoutView="0" workbookViewId="0" topLeftCell="C34">
      <selection activeCell="B59" sqref="B59:S59"/>
    </sheetView>
  </sheetViews>
  <sheetFormatPr defaultColWidth="9.140625" defaultRowHeight="15"/>
  <cols>
    <col min="1" max="1" width="10.00390625" style="0" bestFit="1" customWidth="1"/>
    <col min="2" max="2" width="7.421875" style="0" bestFit="1" customWidth="1"/>
    <col min="3" max="4" width="7.421875" style="0" customWidth="1"/>
    <col min="5" max="6" width="7.421875" style="0" bestFit="1" customWidth="1"/>
    <col min="7" max="7" width="9.140625" style="0" bestFit="1" customWidth="1"/>
    <col min="8" max="9" width="7.8515625" style="0" bestFit="1" customWidth="1"/>
    <col min="10" max="10" width="7.421875" style="0" bestFit="1" customWidth="1"/>
    <col min="11" max="11" width="9.28125" style="0" customWidth="1"/>
    <col min="12" max="13" width="7.8515625" style="0" bestFit="1" customWidth="1"/>
    <col min="14" max="14" width="9.140625" style="0" bestFit="1" customWidth="1"/>
    <col min="15" max="20" width="7.8515625" style="0" bestFit="1" customWidth="1"/>
  </cols>
  <sheetData>
    <row r="1" spans="1:20" ht="26.25">
      <c r="A1" s="1"/>
      <c r="B1" s="2" t="s">
        <v>133</v>
      </c>
      <c r="C1" s="2" t="s">
        <v>128</v>
      </c>
      <c r="D1" s="2" t="s">
        <v>129</v>
      </c>
      <c r="E1" s="2" t="s">
        <v>130</v>
      </c>
      <c r="F1" s="2" t="s">
        <v>131</v>
      </c>
      <c r="G1" s="2" t="s">
        <v>132</v>
      </c>
      <c r="H1" s="2"/>
      <c r="I1" s="2"/>
      <c r="J1" s="2"/>
      <c r="K1" s="2"/>
      <c r="L1" s="2"/>
      <c r="M1" s="2"/>
      <c r="N1" s="2"/>
      <c r="O1" s="2"/>
      <c r="P1" s="2"/>
      <c r="Q1" s="2"/>
      <c r="R1" s="2"/>
      <c r="S1" s="2"/>
      <c r="T1" s="2"/>
    </row>
    <row r="2" spans="1:20" ht="15">
      <c r="A2" s="3" t="s">
        <v>121</v>
      </c>
      <c r="B2" s="4">
        <v>65</v>
      </c>
      <c r="C2" s="3">
        <v>65</v>
      </c>
      <c r="D2" s="3">
        <v>65</v>
      </c>
      <c r="E2" s="4">
        <v>60</v>
      </c>
      <c r="F2" s="4">
        <v>65</v>
      </c>
      <c r="G2" s="4">
        <v>55</v>
      </c>
      <c r="H2" s="4"/>
      <c r="I2" s="4"/>
      <c r="J2" s="3"/>
      <c r="K2" s="3"/>
      <c r="L2" s="3"/>
      <c r="M2" s="3"/>
      <c r="N2" s="3"/>
      <c r="O2" s="3"/>
      <c r="P2" s="3"/>
      <c r="Q2" s="3"/>
      <c r="R2" s="3"/>
      <c r="S2" s="3"/>
      <c r="T2" s="3"/>
    </row>
    <row r="3" spans="1:20" ht="15">
      <c r="A3" s="3" t="s">
        <v>300</v>
      </c>
      <c r="B3" s="4">
        <v>45</v>
      </c>
      <c r="C3" s="3">
        <v>45</v>
      </c>
      <c r="D3" s="3">
        <v>45</v>
      </c>
      <c r="E3" s="4">
        <v>45</v>
      </c>
      <c r="F3" s="4">
        <v>45</v>
      </c>
      <c r="G3" s="4">
        <v>45</v>
      </c>
      <c r="H3" s="4"/>
      <c r="I3" s="4"/>
      <c r="J3" s="3"/>
      <c r="K3" s="3"/>
      <c r="L3" s="3"/>
      <c r="M3" s="3"/>
      <c r="N3" s="3"/>
      <c r="O3" s="3"/>
      <c r="P3" s="3"/>
      <c r="Q3" s="3"/>
      <c r="R3" s="3"/>
      <c r="S3" s="3"/>
      <c r="T3" s="3"/>
    </row>
    <row r="4" spans="1:20" ht="15">
      <c r="A4" s="3" t="s">
        <v>122</v>
      </c>
      <c r="B4" s="4">
        <v>80</v>
      </c>
      <c r="C4" s="3">
        <v>90</v>
      </c>
      <c r="D4" s="3">
        <v>85</v>
      </c>
      <c r="E4" s="4">
        <v>85</v>
      </c>
      <c r="F4" s="4">
        <v>85</v>
      </c>
      <c r="G4" s="4">
        <v>85</v>
      </c>
      <c r="H4" s="4"/>
      <c r="I4" s="4"/>
      <c r="J4" s="3"/>
      <c r="K4" s="3"/>
      <c r="L4" s="3"/>
      <c r="M4" s="3"/>
      <c r="N4" s="3"/>
      <c r="O4" s="3"/>
      <c r="P4" s="3"/>
      <c r="Q4" s="3"/>
      <c r="R4" s="3"/>
      <c r="S4" s="3"/>
      <c r="T4" s="3"/>
    </row>
    <row r="5" spans="1:20" ht="15">
      <c r="A5" s="3" t="s">
        <v>299</v>
      </c>
      <c r="B5" s="3">
        <v>90</v>
      </c>
      <c r="C5" s="3">
        <v>80</v>
      </c>
      <c r="D5" s="3">
        <v>80</v>
      </c>
      <c r="E5" s="4">
        <v>75</v>
      </c>
      <c r="F5" s="4">
        <v>75</v>
      </c>
      <c r="G5" s="4">
        <v>85</v>
      </c>
      <c r="H5" s="4"/>
      <c r="I5" s="4"/>
      <c r="J5" s="3"/>
      <c r="K5" s="3"/>
      <c r="L5" s="3"/>
      <c r="M5" s="3"/>
      <c r="N5" s="3"/>
      <c r="O5" s="3"/>
      <c r="P5" s="3"/>
      <c r="Q5" s="3"/>
      <c r="R5" s="3"/>
      <c r="S5" s="3"/>
      <c r="T5" s="3"/>
    </row>
    <row r="6" spans="1:20" ht="15">
      <c r="A6" s="3" t="s">
        <v>123</v>
      </c>
      <c r="B6" s="3">
        <v>85</v>
      </c>
      <c r="C6" s="3">
        <v>80</v>
      </c>
      <c r="D6" s="3">
        <v>85</v>
      </c>
      <c r="E6" s="4">
        <v>90</v>
      </c>
      <c r="F6" s="28"/>
      <c r="G6" s="4">
        <v>90</v>
      </c>
      <c r="H6" s="4"/>
      <c r="I6" s="4"/>
      <c r="J6" s="3"/>
      <c r="K6" s="3"/>
      <c r="L6" s="3"/>
      <c r="M6" s="3"/>
      <c r="N6" s="3"/>
      <c r="O6" s="3"/>
      <c r="P6" s="3"/>
      <c r="Q6" s="3"/>
      <c r="R6" s="3"/>
      <c r="S6" s="3"/>
      <c r="T6" s="3"/>
    </row>
    <row r="7" spans="1:20" ht="15">
      <c r="A7" s="3" t="s">
        <v>124</v>
      </c>
      <c r="B7" s="3">
        <v>65</v>
      </c>
      <c r="C7" s="3">
        <v>75</v>
      </c>
      <c r="D7" s="3">
        <v>65</v>
      </c>
      <c r="E7" s="4">
        <v>75</v>
      </c>
      <c r="F7" s="4">
        <v>75</v>
      </c>
      <c r="G7" s="4">
        <v>65</v>
      </c>
      <c r="H7" s="4"/>
      <c r="I7" s="4"/>
      <c r="J7" s="3"/>
      <c r="K7" s="3"/>
      <c r="L7" s="3"/>
      <c r="M7" s="3"/>
      <c r="N7" s="3"/>
      <c r="O7" s="3"/>
      <c r="P7" s="3"/>
      <c r="Q7" s="3"/>
      <c r="R7" s="3"/>
      <c r="S7" s="3"/>
      <c r="T7" s="3"/>
    </row>
    <row r="8" spans="1:20" ht="15">
      <c r="A8" s="3" t="s">
        <v>125</v>
      </c>
      <c r="B8" s="3">
        <v>90</v>
      </c>
      <c r="C8" s="3">
        <v>70</v>
      </c>
      <c r="D8" s="3">
        <v>70</v>
      </c>
      <c r="E8" s="4">
        <v>75</v>
      </c>
      <c r="F8" s="4">
        <v>75</v>
      </c>
      <c r="G8" s="4">
        <v>75</v>
      </c>
      <c r="H8" s="4"/>
      <c r="I8" s="4"/>
      <c r="J8" s="3"/>
      <c r="K8" s="3"/>
      <c r="L8" s="3"/>
      <c r="M8" s="3"/>
      <c r="N8" s="3"/>
      <c r="O8" s="3"/>
      <c r="P8" s="3"/>
      <c r="Q8" s="3"/>
      <c r="R8" s="3"/>
      <c r="S8" s="3"/>
      <c r="T8" s="3"/>
    </row>
    <row r="9" spans="1:20" ht="15">
      <c r="A9" s="3" t="s">
        <v>126</v>
      </c>
      <c r="B9" s="3">
        <v>80</v>
      </c>
      <c r="C9" s="3">
        <v>75</v>
      </c>
      <c r="D9" s="3">
        <v>75</v>
      </c>
      <c r="E9" s="4">
        <v>75</v>
      </c>
      <c r="F9" s="4">
        <v>75</v>
      </c>
      <c r="G9" s="4">
        <v>75</v>
      </c>
      <c r="H9" s="4"/>
      <c r="I9" s="4"/>
      <c r="J9" s="3"/>
      <c r="K9" s="3"/>
      <c r="L9" s="3"/>
      <c r="M9" s="3"/>
      <c r="N9" s="3"/>
      <c r="O9" s="3"/>
      <c r="P9" s="3"/>
      <c r="Q9" s="3"/>
      <c r="R9" s="3"/>
      <c r="S9" s="3"/>
      <c r="T9" s="3"/>
    </row>
    <row r="10" spans="1:20" ht="15">
      <c r="A10" s="3" t="s">
        <v>127</v>
      </c>
      <c r="B10" s="3">
        <v>90</v>
      </c>
      <c r="C10" s="3">
        <v>70</v>
      </c>
      <c r="D10" s="3">
        <v>70</v>
      </c>
      <c r="E10" s="4">
        <v>75</v>
      </c>
      <c r="F10" s="4">
        <v>75</v>
      </c>
      <c r="G10" s="4">
        <v>75</v>
      </c>
      <c r="H10" s="4"/>
      <c r="I10" s="4"/>
      <c r="J10" s="3"/>
      <c r="K10" s="3"/>
      <c r="L10" s="3"/>
      <c r="M10" s="3"/>
      <c r="N10" s="3"/>
      <c r="O10" s="3"/>
      <c r="P10" s="3"/>
      <c r="Q10" s="3"/>
      <c r="R10" s="3"/>
      <c r="S10" s="3"/>
      <c r="T10" s="3"/>
    </row>
    <row r="11" spans="1:20" ht="15">
      <c r="A11" s="3"/>
      <c r="B11" s="5">
        <f>AVERAGE(B2:B10)</f>
        <v>76.66666666666667</v>
      </c>
      <c r="C11" s="5">
        <f>AVERAGE(C2:C10)</f>
        <v>72.22222222222223</v>
      </c>
      <c r="D11" s="5">
        <f>AVERAGE(D2:D10)</f>
        <v>71.11111111111111</v>
      </c>
      <c r="E11" s="5">
        <f>AVERAGE(E2:E10)</f>
        <v>72.77777777777777</v>
      </c>
      <c r="F11" s="5">
        <f>AVERAGE(F2:F5,F7:F10)</f>
        <v>71.25</v>
      </c>
      <c r="G11" s="5">
        <f>AVERAGE(G2:G10)</f>
        <v>72.22222222222223</v>
      </c>
      <c r="H11" s="5"/>
      <c r="I11" s="5"/>
      <c r="J11" s="5"/>
      <c r="K11" s="5"/>
      <c r="L11" s="5"/>
      <c r="M11" s="5"/>
      <c r="N11" s="5"/>
      <c r="O11" s="5"/>
      <c r="P11" s="5"/>
      <c r="Q11" s="5"/>
      <c r="R11" s="5"/>
      <c r="S11" s="5"/>
      <c r="T11" s="5"/>
    </row>
    <row r="12" spans="1:20" ht="15">
      <c r="A12" s="3"/>
      <c r="B12" s="5"/>
      <c r="C12" s="5"/>
      <c r="D12" s="5"/>
      <c r="E12" s="5"/>
      <c r="F12" s="5"/>
      <c r="G12" s="5"/>
      <c r="H12" s="5"/>
      <c r="I12" s="5"/>
      <c r="J12" s="5"/>
      <c r="K12" s="5"/>
      <c r="L12" s="5"/>
      <c r="M12" s="5"/>
      <c r="N12" s="5"/>
      <c r="O12" s="5"/>
      <c r="P12" s="5"/>
      <c r="Q12" s="5"/>
      <c r="R12" s="5"/>
      <c r="S12" s="5"/>
      <c r="T12" s="5"/>
    </row>
    <row r="13" spans="1:20" ht="26.25">
      <c r="A13" s="1"/>
      <c r="B13" s="2" t="s">
        <v>134</v>
      </c>
      <c r="C13" s="2" t="s">
        <v>135</v>
      </c>
      <c r="D13" s="2" t="s">
        <v>136</v>
      </c>
      <c r="E13" s="2" t="s">
        <v>137</v>
      </c>
      <c r="F13" s="2" t="s">
        <v>138</v>
      </c>
      <c r="G13" s="2" t="s">
        <v>139</v>
      </c>
      <c r="H13" s="2" t="s">
        <v>140</v>
      </c>
      <c r="I13" s="2" t="s">
        <v>141</v>
      </c>
      <c r="J13" s="2" t="s">
        <v>142</v>
      </c>
      <c r="K13" s="2" t="s">
        <v>143</v>
      </c>
      <c r="L13" s="2" t="s">
        <v>303</v>
      </c>
      <c r="M13" s="2" t="s">
        <v>304</v>
      </c>
      <c r="N13" s="2" t="s">
        <v>305</v>
      </c>
      <c r="O13" s="2" t="s">
        <v>306</v>
      </c>
      <c r="P13" s="2" t="s">
        <v>307</v>
      </c>
      <c r="Q13" s="2" t="s">
        <v>308</v>
      </c>
      <c r="R13" s="2" t="s">
        <v>309</v>
      </c>
      <c r="S13" s="2"/>
      <c r="T13" s="2"/>
    </row>
    <row r="14" spans="1:20" ht="15">
      <c r="A14" s="3" t="s">
        <v>121</v>
      </c>
      <c r="B14" s="4">
        <v>60</v>
      </c>
      <c r="C14" s="3">
        <v>60</v>
      </c>
      <c r="D14" s="3">
        <v>55</v>
      </c>
      <c r="E14" s="4">
        <v>55</v>
      </c>
      <c r="F14" s="4">
        <v>55</v>
      </c>
      <c r="G14" s="4">
        <v>75</v>
      </c>
      <c r="H14" s="4">
        <v>80</v>
      </c>
      <c r="I14" s="4">
        <v>50</v>
      </c>
      <c r="J14" s="3">
        <v>65</v>
      </c>
      <c r="K14" s="3">
        <v>65</v>
      </c>
      <c r="L14" s="3">
        <v>70</v>
      </c>
      <c r="M14" s="3">
        <v>55</v>
      </c>
      <c r="N14" s="3">
        <v>65</v>
      </c>
      <c r="O14" s="3">
        <v>65</v>
      </c>
      <c r="P14" s="3">
        <v>60</v>
      </c>
      <c r="Q14" s="3">
        <v>65</v>
      </c>
      <c r="R14" s="3">
        <v>65</v>
      </c>
      <c r="S14" s="3"/>
      <c r="T14" s="3"/>
    </row>
    <row r="15" spans="1:20" ht="15">
      <c r="A15" s="3" t="s">
        <v>300</v>
      </c>
      <c r="B15" s="4">
        <v>50</v>
      </c>
      <c r="C15" s="3">
        <v>50</v>
      </c>
      <c r="D15" s="3">
        <v>50</v>
      </c>
      <c r="E15" s="4">
        <v>45</v>
      </c>
      <c r="F15" s="4">
        <v>45</v>
      </c>
      <c r="G15" s="4">
        <v>65</v>
      </c>
      <c r="H15" s="4">
        <v>65</v>
      </c>
      <c r="I15" s="4">
        <v>50</v>
      </c>
      <c r="J15" s="3">
        <v>60</v>
      </c>
      <c r="K15" s="3">
        <v>60</v>
      </c>
      <c r="L15" s="3">
        <v>55</v>
      </c>
      <c r="M15" s="3">
        <v>55</v>
      </c>
      <c r="N15" s="3">
        <v>70</v>
      </c>
      <c r="O15" s="3">
        <v>70</v>
      </c>
      <c r="P15" s="3">
        <v>60</v>
      </c>
      <c r="Q15" s="3">
        <v>60</v>
      </c>
      <c r="R15" s="3">
        <v>65</v>
      </c>
      <c r="S15" s="3"/>
      <c r="T15" s="3"/>
    </row>
    <row r="16" spans="1:20" ht="15">
      <c r="A16" s="3" t="s">
        <v>122</v>
      </c>
      <c r="B16" s="4">
        <v>65</v>
      </c>
      <c r="C16" s="3">
        <v>65</v>
      </c>
      <c r="D16" s="3">
        <v>70</v>
      </c>
      <c r="E16" s="4">
        <v>70</v>
      </c>
      <c r="F16" s="4">
        <v>65</v>
      </c>
      <c r="G16" s="4">
        <v>80</v>
      </c>
      <c r="H16" s="4">
        <v>80</v>
      </c>
      <c r="I16" s="4">
        <v>65</v>
      </c>
      <c r="J16" s="3">
        <v>70</v>
      </c>
      <c r="K16" s="3">
        <v>70</v>
      </c>
      <c r="L16" s="3">
        <v>75</v>
      </c>
      <c r="M16" s="3">
        <v>70</v>
      </c>
      <c r="N16" s="3">
        <v>70</v>
      </c>
      <c r="O16" s="3">
        <v>70</v>
      </c>
      <c r="P16" s="3">
        <v>75</v>
      </c>
      <c r="Q16" s="3">
        <v>80</v>
      </c>
      <c r="R16" s="3">
        <v>80</v>
      </c>
      <c r="S16" s="3"/>
      <c r="T16" s="3"/>
    </row>
    <row r="17" spans="1:20" ht="15">
      <c r="A17" s="3" t="s">
        <v>299</v>
      </c>
      <c r="B17" s="3">
        <v>65</v>
      </c>
      <c r="C17" s="3">
        <v>65</v>
      </c>
      <c r="D17" s="3">
        <v>80</v>
      </c>
      <c r="E17" s="4">
        <v>75</v>
      </c>
      <c r="F17" s="4">
        <v>65</v>
      </c>
      <c r="G17" s="4">
        <v>75</v>
      </c>
      <c r="H17" s="4">
        <v>65</v>
      </c>
      <c r="I17" s="4">
        <v>70</v>
      </c>
      <c r="J17" s="3">
        <v>65</v>
      </c>
      <c r="K17" s="3">
        <v>65</v>
      </c>
      <c r="L17" s="3">
        <v>60</v>
      </c>
      <c r="M17" s="3">
        <v>65</v>
      </c>
      <c r="N17" s="3">
        <v>70</v>
      </c>
      <c r="O17" s="3">
        <v>70</v>
      </c>
      <c r="P17" s="3">
        <v>65</v>
      </c>
      <c r="Q17" s="3">
        <v>75</v>
      </c>
      <c r="R17" s="3">
        <v>75</v>
      </c>
      <c r="S17" s="3"/>
      <c r="T17" s="3"/>
    </row>
    <row r="18" spans="1:20" ht="15">
      <c r="A18" s="3" t="s">
        <v>123</v>
      </c>
      <c r="B18" s="3">
        <v>65</v>
      </c>
      <c r="C18" s="3">
        <v>75</v>
      </c>
      <c r="D18" s="3">
        <v>65</v>
      </c>
      <c r="E18" s="4">
        <v>65</v>
      </c>
      <c r="F18" s="4">
        <v>70</v>
      </c>
      <c r="G18" s="4">
        <v>85</v>
      </c>
      <c r="H18" s="4">
        <v>85</v>
      </c>
      <c r="I18" s="4">
        <v>70</v>
      </c>
      <c r="J18" s="3">
        <v>60</v>
      </c>
      <c r="K18" s="3">
        <v>80</v>
      </c>
      <c r="L18" s="3">
        <v>75</v>
      </c>
      <c r="M18" s="3">
        <v>75</v>
      </c>
      <c r="N18" s="3">
        <v>60</v>
      </c>
      <c r="O18" s="3">
        <v>75</v>
      </c>
      <c r="P18" s="3">
        <v>70</v>
      </c>
      <c r="Q18" s="3">
        <v>70</v>
      </c>
      <c r="R18" s="3">
        <v>70</v>
      </c>
      <c r="S18" s="3"/>
      <c r="T18" s="3"/>
    </row>
    <row r="19" spans="1:20" ht="15">
      <c r="A19" s="3" t="s">
        <v>124</v>
      </c>
      <c r="B19" s="3">
        <v>70</v>
      </c>
      <c r="C19" s="3">
        <v>75</v>
      </c>
      <c r="D19" s="3">
        <v>70</v>
      </c>
      <c r="E19" s="4">
        <v>70</v>
      </c>
      <c r="F19" s="4">
        <v>70</v>
      </c>
      <c r="G19" s="4">
        <v>80</v>
      </c>
      <c r="H19" s="4">
        <v>80</v>
      </c>
      <c r="I19" s="4">
        <v>60</v>
      </c>
      <c r="J19" s="3">
        <v>65</v>
      </c>
      <c r="K19" s="3">
        <v>60</v>
      </c>
      <c r="L19" s="3">
        <v>65</v>
      </c>
      <c r="M19" s="3">
        <v>75</v>
      </c>
      <c r="N19" s="3">
        <v>60</v>
      </c>
      <c r="O19" s="3">
        <v>60</v>
      </c>
      <c r="P19" s="3">
        <v>70</v>
      </c>
      <c r="Q19" s="3">
        <v>75</v>
      </c>
      <c r="R19" s="3">
        <v>80</v>
      </c>
      <c r="S19" s="3"/>
      <c r="T19" s="3"/>
    </row>
    <row r="20" spans="1:20" ht="15">
      <c r="A20" s="3" t="s">
        <v>125</v>
      </c>
      <c r="B20" s="4">
        <v>60</v>
      </c>
      <c r="C20" s="4">
        <v>70</v>
      </c>
      <c r="D20" s="4">
        <v>70</v>
      </c>
      <c r="E20" s="4">
        <v>70</v>
      </c>
      <c r="F20" s="4">
        <v>70</v>
      </c>
      <c r="G20" s="3">
        <v>80</v>
      </c>
      <c r="H20" s="4">
        <v>75</v>
      </c>
      <c r="I20" s="4">
        <v>65</v>
      </c>
      <c r="J20" s="4">
        <v>80</v>
      </c>
      <c r="K20" s="4">
        <v>75</v>
      </c>
      <c r="L20" s="4">
        <v>75</v>
      </c>
      <c r="M20" s="4">
        <v>75</v>
      </c>
      <c r="N20" s="3">
        <v>80</v>
      </c>
      <c r="O20" s="4">
        <v>80</v>
      </c>
      <c r="P20" s="4">
        <v>75</v>
      </c>
      <c r="Q20" s="3">
        <v>80</v>
      </c>
      <c r="R20" s="3">
        <v>85</v>
      </c>
      <c r="S20" s="3"/>
      <c r="T20" s="3"/>
    </row>
    <row r="21" spans="1:20" ht="15">
      <c r="A21" s="3" t="s">
        <v>126</v>
      </c>
      <c r="B21" s="3">
        <v>55</v>
      </c>
      <c r="C21" s="3">
        <v>55</v>
      </c>
      <c r="D21" s="3">
        <v>55</v>
      </c>
      <c r="E21" s="4">
        <v>70</v>
      </c>
      <c r="F21" s="4">
        <v>50</v>
      </c>
      <c r="G21" s="4">
        <v>75</v>
      </c>
      <c r="H21" s="4">
        <v>65</v>
      </c>
      <c r="I21" s="4">
        <v>45</v>
      </c>
      <c r="J21" s="3">
        <v>60</v>
      </c>
      <c r="K21" s="3">
        <v>65</v>
      </c>
      <c r="L21" s="3">
        <v>70</v>
      </c>
      <c r="M21" s="3">
        <v>55</v>
      </c>
      <c r="N21" s="3">
        <v>60</v>
      </c>
      <c r="O21" s="3">
        <v>60</v>
      </c>
      <c r="P21" s="3">
        <v>55</v>
      </c>
      <c r="Q21" s="3">
        <v>50</v>
      </c>
      <c r="R21" s="3">
        <v>70</v>
      </c>
      <c r="S21" s="3"/>
      <c r="T21" s="3"/>
    </row>
    <row r="22" spans="1:20" ht="15">
      <c r="A22" s="3" t="s">
        <v>127</v>
      </c>
      <c r="B22" s="3">
        <v>70</v>
      </c>
      <c r="C22" s="3">
        <v>70</v>
      </c>
      <c r="D22" s="3">
        <v>70</v>
      </c>
      <c r="E22" s="4">
        <v>70</v>
      </c>
      <c r="F22" s="4">
        <v>70</v>
      </c>
      <c r="G22" s="4">
        <v>80</v>
      </c>
      <c r="H22" s="4">
        <v>75</v>
      </c>
      <c r="I22" s="4">
        <v>65</v>
      </c>
      <c r="J22" s="3">
        <v>70</v>
      </c>
      <c r="K22" s="3">
        <v>75</v>
      </c>
      <c r="L22" s="3">
        <v>75</v>
      </c>
      <c r="M22" s="3">
        <v>75</v>
      </c>
      <c r="N22" s="3">
        <v>70</v>
      </c>
      <c r="O22" s="3">
        <v>75</v>
      </c>
      <c r="P22" s="3">
        <v>75</v>
      </c>
      <c r="Q22" s="3">
        <v>80</v>
      </c>
      <c r="R22" s="3">
        <v>80</v>
      </c>
      <c r="S22" s="3"/>
      <c r="T22" s="3"/>
    </row>
    <row r="23" spans="1:20" ht="15">
      <c r="A23" s="3"/>
      <c r="B23" s="5">
        <f aca="true" t="shared" si="0" ref="B23:R23">AVERAGE(B14:B22)</f>
        <v>62.22222222222222</v>
      </c>
      <c r="C23" s="5">
        <f t="shared" si="0"/>
        <v>65</v>
      </c>
      <c r="D23" s="5">
        <f t="shared" si="0"/>
        <v>65</v>
      </c>
      <c r="E23" s="5">
        <f t="shared" si="0"/>
        <v>65.55555555555556</v>
      </c>
      <c r="F23" s="5">
        <f t="shared" si="0"/>
        <v>62.22222222222222</v>
      </c>
      <c r="G23" s="5">
        <f t="shared" si="0"/>
        <v>77.22222222222223</v>
      </c>
      <c r="H23" s="5">
        <f t="shared" si="0"/>
        <v>74.44444444444444</v>
      </c>
      <c r="I23" s="5">
        <f t="shared" si="0"/>
        <v>60</v>
      </c>
      <c r="J23" s="5">
        <f t="shared" si="0"/>
        <v>66.11111111111111</v>
      </c>
      <c r="K23" s="5">
        <f t="shared" si="0"/>
        <v>68.33333333333333</v>
      </c>
      <c r="L23" s="5">
        <f t="shared" si="0"/>
        <v>68.88888888888889</v>
      </c>
      <c r="M23" s="5">
        <f t="shared" si="0"/>
        <v>66.66666666666667</v>
      </c>
      <c r="N23" s="5">
        <f t="shared" si="0"/>
        <v>67.22222222222223</v>
      </c>
      <c r="O23" s="5">
        <f t="shared" si="0"/>
        <v>69.44444444444444</v>
      </c>
      <c r="P23" s="5">
        <f t="shared" si="0"/>
        <v>67.22222222222223</v>
      </c>
      <c r="Q23" s="5">
        <f t="shared" si="0"/>
        <v>70.55555555555556</v>
      </c>
      <c r="R23" s="5">
        <f t="shared" si="0"/>
        <v>74.44444444444444</v>
      </c>
      <c r="S23" s="5"/>
      <c r="T23" s="5"/>
    </row>
    <row r="24" spans="1:20" ht="15">
      <c r="A24" s="3"/>
      <c r="B24" s="3"/>
      <c r="C24" s="3"/>
      <c r="D24" s="3"/>
      <c r="E24" s="3"/>
      <c r="F24" s="3"/>
      <c r="G24" s="3"/>
      <c r="H24" s="3"/>
      <c r="I24" s="3"/>
      <c r="J24" s="3"/>
      <c r="K24" s="3"/>
      <c r="L24" s="3"/>
      <c r="M24" s="3"/>
      <c r="N24" s="3"/>
      <c r="O24" s="3"/>
      <c r="P24" s="3"/>
      <c r="Q24" s="3"/>
      <c r="R24" s="3"/>
      <c r="S24" s="3"/>
      <c r="T24" s="3"/>
    </row>
    <row r="25" spans="1:20" ht="26.25">
      <c r="A25" s="6"/>
      <c r="B25" s="2" t="s">
        <v>310</v>
      </c>
      <c r="C25" s="2" t="s">
        <v>311</v>
      </c>
      <c r="D25" s="2" t="s">
        <v>312</v>
      </c>
      <c r="E25" s="2" t="s">
        <v>313</v>
      </c>
      <c r="F25" s="2" t="s">
        <v>314</v>
      </c>
      <c r="G25" s="2" t="s">
        <v>315</v>
      </c>
      <c r="H25" s="2" t="s">
        <v>316</v>
      </c>
      <c r="I25" s="2" t="s">
        <v>317</v>
      </c>
      <c r="J25" s="2" t="s">
        <v>318</v>
      </c>
      <c r="K25" s="2" t="s">
        <v>319</v>
      </c>
      <c r="L25" s="2" t="s">
        <v>320</v>
      </c>
      <c r="M25" s="2" t="s">
        <v>321</v>
      </c>
      <c r="N25" s="2" t="s">
        <v>322</v>
      </c>
      <c r="O25" s="2" t="s">
        <v>323</v>
      </c>
      <c r="P25" s="2" t="s">
        <v>324</v>
      </c>
      <c r="Q25" s="2" t="s">
        <v>325</v>
      </c>
      <c r="R25" s="2" t="s">
        <v>326</v>
      </c>
      <c r="S25" s="2"/>
      <c r="T25" s="2"/>
    </row>
    <row r="26" spans="1:20" ht="15">
      <c r="A26" s="3" t="s">
        <v>121</v>
      </c>
      <c r="B26" s="4">
        <v>50</v>
      </c>
      <c r="C26" s="4">
        <v>60</v>
      </c>
      <c r="D26" s="4">
        <v>60</v>
      </c>
      <c r="E26" s="4">
        <v>65</v>
      </c>
      <c r="F26" s="4">
        <v>65</v>
      </c>
      <c r="G26" s="3">
        <v>65</v>
      </c>
      <c r="H26" s="4">
        <v>35</v>
      </c>
      <c r="I26" s="4">
        <v>55</v>
      </c>
      <c r="J26" s="4">
        <v>50</v>
      </c>
      <c r="K26" s="4">
        <v>50</v>
      </c>
      <c r="L26" s="4">
        <v>50</v>
      </c>
      <c r="M26" s="4">
        <v>30</v>
      </c>
      <c r="N26" s="3">
        <v>50</v>
      </c>
      <c r="O26" s="4">
        <v>60</v>
      </c>
      <c r="P26" s="4">
        <v>65</v>
      </c>
      <c r="Q26" s="3">
        <v>65</v>
      </c>
      <c r="R26" s="3">
        <v>40</v>
      </c>
      <c r="S26" s="3"/>
      <c r="T26" s="3"/>
    </row>
    <row r="27" spans="1:20" ht="15">
      <c r="A27" s="3" t="s">
        <v>300</v>
      </c>
      <c r="B27" s="4">
        <v>50</v>
      </c>
      <c r="C27" s="4">
        <v>55</v>
      </c>
      <c r="D27" s="4">
        <v>55</v>
      </c>
      <c r="E27" s="4">
        <v>60</v>
      </c>
      <c r="F27" s="4">
        <v>70</v>
      </c>
      <c r="G27" s="3">
        <v>70</v>
      </c>
      <c r="H27" s="4">
        <v>35</v>
      </c>
      <c r="I27" s="4">
        <v>50</v>
      </c>
      <c r="J27" s="4">
        <v>55</v>
      </c>
      <c r="K27" s="4">
        <v>55</v>
      </c>
      <c r="L27" s="4">
        <v>55</v>
      </c>
      <c r="M27" s="4">
        <v>40</v>
      </c>
      <c r="N27" s="3">
        <v>55</v>
      </c>
      <c r="O27" s="4">
        <v>55</v>
      </c>
      <c r="P27" s="4">
        <v>55</v>
      </c>
      <c r="Q27" s="3">
        <v>55</v>
      </c>
      <c r="R27" s="3">
        <v>45</v>
      </c>
      <c r="S27" s="3"/>
      <c r="T27" s="3"/>
    </row>
    <row r="28" spans="1:20" ht="15">
      <c r="A28" s="3" t="s">
        <v>122</v>
      </c>
      <c r="B28" s="4">
        <v>70</v>
      </c>
      <c r="C28" s="4">
        <v>75</v>
      </c>
      <c r="D28" s="4">
        <v>75</v>
      </c>
      <c r="E28" s="4">
        <v>75</v>
      </c>
      <c r="F28" s="4">
        <v>80</v>
      </c>
      <c r="G28" s="3">
        <v>75</v>
      </c>
      <c r="H28" s="4">
        <v>40</v>
      </c>
      <c r="I28" s="4">
        <v>75</v>
      </c>
      <c r="J28" s="4">
        <v>65</v>
      </c>
      <c r="K28" s="4">
        <v>65</v>
      </c>
      <c r="L28" s="4">
        <v>65</v>
      </c>
      <c r="M28" s="4">
        <v>50</v>
      </c>
      <c r="N28" s="3">
        <v>65</v>
      </c>
      <c r="O28" s="4">
        <v>70</v>
      </c>
      <c r="P28" s="4">
        <v>70</v>
      </c>
      <c r="Q28" s="3">
        <v>70</v>
      </c>
      <c r="R28" s="3">
        <v>50</v>
      </c>
      <c r="S28" s="3"/>
      <c r="T28" s="3"/>
    </row>
    <row r="29" spans="1:20" ht="15">
      <c r="A29" s="3" t="s">
        <v>299</v>
      </c>
      <c r="B29" s="4">
        <v>65</v>
      </c>
      <c r="C29" s="4">
        <v>65</v>
      </c>
      <c r="D29" s="4">
        <v>75</v>
      </c>
      <c r="E29" s="4">
        <v>75</v>
      </c>
      <c r="F29" s="4">
        <v>65</v>
      </c>
      <c r="G29" s="3">
        <v>75</v>
      </c>
      <c r="H29" s="4">
        <v>40</v>
      </c>
      <c r="I29" s="4">
        <v>65</v>
      </c>
      <c r="J29" s="4">
        <v>60</v>
      </c>
      <c r="K29" s="4">
        <v>60</v>
      </c>
      <c r="L29" s="4">
        <v>60</v>
      </c>
      <c r="M29" s="4">
        <v>45</v>
      </c>
      <c r="N29" s="3">
        <v>60</v>
      </c>
      <c r="O29" s="4">
        <v>70</v>
      </c>
      <c r="P29" s="4">
        <v>70</v>
      </c>
      <c r="Q29" s="3">
        <v>70</v>
      </c>
      <c r="R29" s="3">
        <v>55</v>
      </c>
      <c r="S29" s="3"/>
      <c r="T29" s="3"/>
    </row>
    <row r="30" spans="1:20" ht="15">
      <c r="A30" s="3" t="s">
        <v>123</v>
      </c>
      <c r="B30" s="4">
        <v>70</v>
      </c>
      <c r="C30" s="4">
        <v>85</v>
      </c>
      <c r="D30" s="4">
        <v>75</v>
      </c>
      <c r="E30" s="4">
        <v>65</v>
      </c>
      <c r="F30" s="4">
        <v>80</v>
      </c>
      <c r="G30" s="3">
        <v>90</v>
      </c>
      <c r="H30" s="4">
        <v>55</v>
      </c>
      <c r="I30" s="4">
        <v>70</v>
      </c>
      <c r="J30" s="4">
        <v>65</v>
      </c>
      <c r="K30" s="4">
        <v>65</v>
      </c>
      <c r="L30" s="4">
        <v>65</v>
      </c>
      <c r="M30" s="4">
        <v>60</v>
      </c>
      <c r="N30" s="3">
        <v>65</v>
      </c>
      <c r="O30" s="4">
        <v>55</v>
      </c>
      <c r="P30" s="4">
        <v>60</v>
      </c>
      <c r="Q30" s="3">
        <v>60</v>
      </c>
      <c r="R30" s="3">
        <v>50</v>
      </c>
      <c r="S30" s="3"/>
      <c r="T30" s="3"/>
    </row>
    <row r="31" spans="1:20" ht="15">
      <c r="A31" s="3" t="s">
        <v>124</v>
      </c>
      <c r="B31" s="4">
        <v>65</v>
      </c>
      <c r="C31" s="4">
        <v>75</v>
      </c>
      <c r="D31" s="4">
        <v>70</v>
      </c>
      <c r="E31" s="4">
        <v>85</v>
      </c>
      <c r="F31" s="4">
        <v>90</v>
      </c>
      <c r="G31" s="3">
        <v>80</v>
      </c>
      <c r="H31" s="4">
        <v>50</v>
      </c>
      <c r="I31" s="4">
        <v>75</v>
      </c>
      <c r="J31" s="4">
        <v>70</v>
      </c>
      <c r="K31" s="4">
        <v>70</v>
      </c>
      <c r="L31" s="4">
        <v>70</v>
      </c>
      <c r="M31" s="4">
        <v>75</v>
      </c>
      <c r="N31" s="3">
        <v>70</v>
      </c>
      <c r="O31" s="4">
        <v>75</v>
      </c>
      <c r="P31" s="4">
        <v>75</v>
      </c>
      <c r="Q31" s="3">
        <v>75</v>
      </c>
      <c r="R31" s="3">
        <v>60</v>
      </c>
      <c r="S31" s="3"/>
      <c r="T31" s="3"/>
    </row>
    <row r="32" spans="1:20" ht="15">
      <c r="A32" s="3" t="s">
        <v>125</v>
      </c>
      <c r="B32" s="4">
        <v>65</v>
      </c>
      <c r="C32" s="4">
        <v>75</v>
      </c>
      <c r="D32" s="4">
        <v>80</v>
      </c>
      <c r="E32" s="4">
        <v>80</v>
      </c>
      <c r="F32" s="4">
        <v>85</v>
      </c>
      <c r="G32" s="3">
        <v>80</v>
      </c>
      <c r="H32" s="4">
        <v>55</v>
      </c>
      <c r="I32" s="4">
        <v>75</v>
      </c>
      <c r="J32" s="4">
        <v>70</v>
      </c>
      <c r="K32" s="4">
        <v>70</v>
      </c>
      <c r="L32" s="4">
        <v>70</v>
      </c>
      <c r="M32" s="4">
        <v>55</v>
      </c>
      <c r="N32" s="3">
        <v>70</v>
      </c>
      <c r="O32" s="4">
        <v>70</v>
      </c>
      <c r="P32" s="4">
        <v>75</v>
      </c>
      <c r="Q32" s="3">
        <v>75</v>
      </c>
      <c r="R32" s="3">
        <v>60</v>
      </c>
      <c r="S32" s="3"/>
      <c r="T32" s="3"/>
    </row>
    <row r="33" spans="1:20" ht="15">
      <c r="A33" s="3" t="s">
        <v>126</v>
      </c>
      <c r="B33" s="4">
        <v>50</v>
      </c>
      <c r="C33" s="4">
        <v>75</v>
      </c>
      <c r="D33" s="4">
        <v>50</v>
      </c>
      <c r="E33" s="4">
        <v>55</v>
      </c>
      <c r="F33" s="4">
        <v>60</v>
      </c>
      <c r="G33" s="3">
        <v>65</v>
      </c>
      <c r="H33" s="4">
        <v>30</v>
      </c>
      <c r="I33" s="4">
        <v>60</v>
      </c>
      <c r="J33" s="4">
        <v>55</v>
      </c>
      <c r="K33" s="4">
        <v>55</v>
      </c>
      <c r="L33" s="4">
        <v>55</v>
      </c>
      <c r="M33" s="4">
        <v>50</v>
      </c>
      <c r="N33" s="3">
        <v>55</v>
      </c>
      <c r="O33" s="4">
        <v>50</v>
      </c>
      <c r="P33" s="4">
        <v>50</v>
      </c>
      <c r="Q33" s="3">
        <v>50</v>
      </c>
      <c r="R33" s="3">
        <v>50</v>
      </c>
      <c r="S33" s="3"/>
      <c r="T33" s="3"/>
    </row>
    <row r="34" spans="1:20" ht="15">
      <c r="A34" s="3" t="s">
        <v>127</v>
      </c>
      <c r="B34" s="4">
        <v>65</v>
      </c>
      <c r="C34" s="4">
        <v>75</v>
      </c>
      <c r="D34" s="4">
        <v>80</v>
      </c>
      <c r="E34" s="4">
        <v>80</v>
      </c>
      <c r="F34" s="4">
        <v>85</v>
      </c>
      <c r="G34" s="3">
        <v>80</v>
      </c>
      <c r="H34" s="4">
        <v>55</v>
      </c>
      <c r="I34" s="4">
        <v>75</v>
      </c>
      <c r="J34" s="4">
        <v>70</v>
      </c>
      <c r="K34" s="4">
        <v>70</v>
      </c>
      <c r="L34" s="4">
        <v>70</v>
      </c>
      <c r="M34" s="4">
        <v>55</v>
      </c>
      <c r="N34" s="3">
        <v>70</v>
      </c>
      <c r="O34" s="4">
        <v>70</v>
      </c>
      <c r="P34" s="4">
        <v>75</v>
      </c>
      <c r="Q34" s="3">
        <v>75</v>
      </c>
      <c r="R34" s="3">
        <v>60</v>
      </c>
      <c r="S34" s="3"/>
      <c r="T34" s="3"/>
    </row>
    <row r="35" spans="1:20" ht="15">
      <c r="A35" s="3"/>
      <c r="B35" s="5">
        <f>AVERAGE(B26:B34)</f>
        <v>61.111111111111114</v>
      </c>
      <c r="C35" s="5">
        <f aca="true" t="shared" si="1" ref="C35:R35">AVERAGE(C26:C34)</f>
        <v>71.11111111111111</v>
      </c>
      <c r="D35" s="5">
        <f t="shared" si="1"/>
        <v>68.88888888888889</v>
      </c>
      <c r="E35" s="5">
        <f t="shared" si="1"/>
        <v>71.11111111111111</v>
      </c>
      <c r="F35" s="5">
        <f t="shared" si="1"/>
        <v>75.55555555555556</v>
      </c>
      <c r="G35" s="5">
        <f t="shared" si="1"/>
        <v>75.55555555555556</v>
      </c>
      <c r="H35" s="5">
        <f t="shared" si="1"/>
        <v>43.888888888888886</v>
      </c>
      <c r="I35" s="5">
        <f t="shared" si="1"/>
        <v>66.66666666666667</v>
      </c>
      <c r="J35" s="5">
        <f t="shared" si="1"/>
        <v>62.22222222222222</v>
      </c>
      <c r="K35" s="5">
        <f t="shared" si="1"/>
        <v>62.22222222222222</v>
      </c>
      <c r="L35" s="5">
        <f t="shared" si="1"/>
        <v>62.22222222222222</v>
      </c>
      <c r="M35" s="5">
        <f t="shared" si="1"/>
        <v>51.111111111111114</v>
      </c>
      <c r="N35" s="5">
        <f t="shared" si="1"/>
        <v>62.22222222222222</v>
      </c>
      <c r="O35" s="5">
        <f t="shared" si="1"/>
        <v>63.888888888888886</v>
      </c>
      <c r="P35" s="5">
        <f t="shared" si="1"/>
        <v>66.11111111111111</v>
      </c>
      <c r="Q35" s="5">
        <f t="shared" si="1"/>
        <v>66.11111111111111</v>
      </c>
      <c r="R35" s="5">
        <f t="shared" si="1"/>
        <v>52.22222222222222</v>
      </c>
      <c r="S35" s="5"/>
      <c r="T35" s="5"/>
    </row>
    <row r="37" spans="1:20" ht="26.25">
      <c r="A37" s="6"/>
      <c r="B37" s="2" t="s">
        <v>327</v>
      </c>
      <c r="C37" s="2" t="s">
        <v>328</v>
      </c>
      <c r="D37" s="2" t="s">
        <v>329</v>
      </c>
      <c r="E37" s="2" t="s">
        <v>330</v>
      </c>
      <c r="F37" s="2" t="s">
        <v>331</v>
      </c>
      <c r="G37" s="2" t="s">
        <v>332</v>
      </c>
      <c r="H37" s="2" t="s">
        <v>333</v>
      </c>
      <c r="I37" s="2" t="s">
        <v>334</v>
      </c>
      <c r="J37" s="2" t="s">
        <v>335</v>
      </c>
      <c r="K37" s="2" t="s">
        <v>336</v>
      </c>
      <c r="L37" s="2" t="s">
        <v>337</v>
      </c>
      <c r="M37" s="2" t="s">
        <v>338</v>
      </c>
      <c r="N37" s="2" t="s">
        <v>339</v>
      </c>
      <c r="O37" s="2" t="s">
        <v>340</v>
      </c>
      <c r="P37" s="2" t="s">
        <v>341</v>
      </c>
      <c r="Q37" s="2" t="s">
        <v>342</v>
      </c>
      <c r="R37" s="2" t="s">
        <v>343</v>
      </c>
      <c r="S37" s="2" t="s">
        <v>301</v>
      </c>
      <c r="T37" s="2"/>
    </row>
    <row r="38" spans="1:20" ht="15">
      <c r="A38" s="3" t="s">
        <v>121</v>
      </c>
      <c r="B38" s="4">
        <v>65</v>
      </c>
      <c r="C38" s="4">
        <v>25</v>
      </c>
      <c r="D38" s="4">
        <v>60</v>
      </c>
      <c r="E38" s="4">
        <v>55</v>
      </c>
      <c r="F38" s="4">
        <v>55</v>
      </c>
      <c r="G38" s="3">
        <v>60</v>
      </c>
      <c r="H38" s="4">
        <v>50</v>
      </c>
      <c r="I38" s="4">
        <v>45</v>
      </c>
      <c r="J38" s="4">
        <v>50</v>
      </c>
      <c r="K38" s="4">
        <v>75</v>
      </c>
      <c r="L38" s="4">
        <v>55</v>
      </c>
      <c r="M38" s="4">
        <v>60</v>
      </c>
      <c r="N38" s="3">
        <v>70</v>
      </c>
      <c r="O38" s="4">
        <v>55</v>
      </c>
      <c r="P38" s="4">
        <v>55</v>
      </c>
      <c r="Q38" s="3">
        <v>65</v>
      </c>
      <c r="R38" s="3">
        <v>50</v>
      </c>
      <c r="S38" s="3">
        <v>50</v>
      </c>
      <c r="T38" s="3"/>
    </row>
    <row r="39" spans="1:20" ht="15">
      <c r="A39" s="3" t="s">
        <v>300</v>
      </c>
      <c r="B39" s="4">
        <v>70</v>
      </c>
      <c r="C39" s="4">
        <v>35</v>
      </c>
      <c r="D39" s="4">
        <v>50</v>
      </c>
      <c r="E39" s="4">
        <v>50</v>
      </c>
      <c r="F39" s="4">
        <v>50</v>
      </c>
      <c r="G39" s="3">
        <v>50</v>
      </c>
      <c r="H39" s="4">
        <v>40</v>
      </c>
      <c r="I39" s="4">
        <v>50</v>
      </c>
      <c r="J39" s="4">
        <v>55</v>
      </c>
      <c r="K39" s="4">
        <v>65</v>
      </c>
      <c r="L39" s="4">
        <v>55</v>
      </c>
      <c r="M39" s="4">
        <v>65</v>
      </c>
      <c r="N39" s="3">
        <v>65</v>
      </c>
      <c r="O39" s="4">
        <v>50</v>
      </c>
      <c r="P39" s="4">
        <v>50</v>
      </c>
      <c r="Q39" s="3">
        <v>65</v>
      </c>
      <c r="R39" s="3">
        <v>40</v>
      </c>
      <c r="S39" s="3">
        <v>40</v>
      </c>
      <c r="T39" s="3"/>
    </row>
    <row r="40" spans="1:20" ht="15">
      <c r="A40" s="3" t="s">
        <v>122</v>
      </c>
      <c r="B40" s="28"/>
      <c r="C40" s="4">
        <v>35</v>
      </c>
      <c r="D40" s="4">
        <v>65</v>
      </c>
      <c r="E40" s="4">
        <v>65</v>
      </c>
      <c r="F40" s="4">
        <v>65</v>
      </c>
      <c r="G40" s="4">
        <v>65</v>
      </c>
      <c r="H40" s="3">
        <v>60</v>
      </c>
      <c r="I40" s="4">
        <v>70</v>
      </c>
      <c r="J40" s="4">
        <v>70</v>
      </c>
      <c r="K40" s="4">
        <v>85</v>
      </c>
      <c r="L40" s="4">
        <v>85</v>
      </c>
      <c r="M40" s="4">
        <v>85</v>
      </c>
      <c r="N40" s="4">
        <v>85</v>
      </c>
      <c r="O40" s="3">
        <v>65</v>
      </c>
      <c r="P40" s="4">
        <v>65</v>
      </c>
      <c r="Q40" s="4">
        <v>80</v>
      </c>
      <c r="R40" s="3">
        <v>60</v>
      </c>
      <c r="S40" s="3">
        <v>70</v>
      </c>
      <c r="T40" s="3"/>
    </row>
    <row r="41" spans="1:20" ht="15">
      <c r="A41" s="3" t="s">
        <v>299</v>
      </c>
      <c r="B41" s="4">
        <v>75</v>
      </c>
      <c r="C41" s="4">
        <v>40</v>
      </c>
      <c r="D41" s="4">
        <v>65</v>
      </c>
      <c r="E41" s="4">
        <v>65</v>
      </c>
      <c r="F41" s="4">
        <v>65</v>
      </c>
      <c r="G41" s="3">
        <v>70</v>
      </c>
      <c r="H41" s="4">
        <v>60</v>
      </c>
      <c r="I41" s="4">
        <v>65</v>
      </c>
      <c r="J41" s="4">
        <v>70</v>
      </c>
      <c r="K41" s="4">
        <v>80</v>
      </c>
      <c r="L41" s="4">
        <v>65</v>
      </c>
      <c r="M41" s="4">
        <v>80</v>
      </c>
      <c r="N41" s="3">
        <v>80</v>
      </c>
      <c r="O41" s="4">
        <v>60</v>
      </c>
      <c r="P41" s="4">
        <v>65</v>
      </c>
      <c r="Q41" s="3">
        <v>80</v>
      </c>
      <c r="R41" s="3">
        <v>60</v>
      </c>
      <c r="S41" s="3">
        <v>60</v>
      </c>
      <c r="T41" s="3"/>
    </row>
    <row r="42" spans="1:20" ht="15">
      <c r="A42" s="3" t="s">
        <v>123</v>
      </c>
      <c r="B42" s="4">
        <v>85</v>
      </c>
      <c r="C42" s="4">
        <v>45</v>
      </c>
      <c r="D42" s="4">
        <v>85</v>
      </c>
      <c r="E42" s="4">
        <v>70</v>
      </c>
      <c r="F42" s="4">
        <v>70</v>
      </c>
      <c r="G42" s="3">
        <v>70</v>
      </c>
      <c r="H42" s="4">
        <v>65</v>
      </c>
      <c r="I42" s="4">
        <v>70</v>
      </c>
      <c r="J42" s="4">
        <v>70</v>
      </c>
      <c r="K42" s="4">
        <v>70</v>
      </c>
      <c r="L42" s="4">
        <v>80</v>
      </c>
      <c r="M42" s="4">
        <v>80</v>
      </c>
      <c r="N42" s="3">
        <v>80</v>
      </c>
      <c r="O42" s="4">
        <v>70</v>
      </c>
      <c r="P42" s="4">
        <v>70</v>
      </c>
      <c r="Q42" s="3">
        <v>75</v>
      </c>
      <c r="R42" s="3">
        <v>60</v>
      </c>
      <c r="S42" s="3">
        <v>60</v>
      </c>
      <c r="T42" s="3"/>
    </row>
    <row r="43" spans="1:20" ht="15">
      <c r="A43" s="3" t="s">
        <v>124</v>
      </c>
      <c r="B43" s="4">
        <v>80</v>
      </c>
      <c r="C43" s="4">
        <v>45</v>
      </c>
      <c r="D43" s="4">
        <v>50</v>
      </c>
      <c r="E43" s="4">
        <v>55</v>
      </c>
      <c r="F43" s="4">
        <v>50</v>
      </c>
      <c r="G43" s="3">
        <v>50</v>
      </c>
      <c r="H43" s="4">
        <v>70</v>
      </c>
      <c r="I43" s="4">
        <v>75</v>
      </c>
      <c r="J43" s="4">
        <v>75</v>
      </c>
      <c r="K43" s="4">
        <v>90</v>
      </c>
      <c r="L43" s="4">
        <v>70</v>
      </c>
      <c r="M43" s="4">
        <v>90</v>
      </c>
      <c r="N43" s="3">
        <v>90</v>
      </c>
      <c r="O43" s="4">
        <v>45</v>
      </c>
      <c r="P43" s="4">
        <v>55</v>
      </c>
      <c r="Q43" s="3">
        <v>75</v>
      </c>
      <c r="R43" s="3">
        <v>55</v>
      </c>
      <c r="S43" s="3">
        <v>55</v>
      </c>
      <c r="T43" s="3"/>
    </row>
    <row r="44" spans="1:20" ht="15">
      <c r="A44" s="3" t="s">
        <v>125</v>
      </c>
      <c r="B44" s="4">
        <v>75</v>
      </c>
      <c r="C44" s="4">
        <v>45</v>
      </c>
      <c r="D44" s="4">
        <v>75</v>
      </c>
      <c r="E44" s="4">
        <v>70</v>
      </c>
      <c r="F44" s="4">
        <v>70</v>
      </c>
      <c r="G44" s="3">
        <v>75</v>
      </c>
      <c r="H44" s="4">
        <v>65</v>
      </c>
      <c r="I44" s="4">
        <v>75</v>
      </c>
      <c r="J44" s="4">
        <v>70</v>
      </c>
      <c r="K44" s="4">
        <v>85</v>
      </c>
      <c r="L44" s="4">
        <v>75</v>
      </c>
      <c r="M44" s="4">
        <v>85</v>
      </c>
      <c r="N44" s="3">
        <v>85</v>
      </c>
      <c r="O44" s="4">
        <v>70</v>
      </c>
      <c r="P44" s="4">
        <v>70</v>
      </c>
      <c r="Q44" s="3">
        <v>75</v>
      </c>
      <c r="R44" s="3">
        <v>65</v>
      </c>
      <c r="S44" s="3">
        <v>65</v>
      </c>
      <c r="T44" s="3"/>
    </row>
    <row r="45" spans="1:20" ht="15">
      <c r="A45" s="3" t="s">
        <v>126</v>
      </c>
      <c r="B45" s="4">
        <v>55</v>
      </c>
      <c r="C45" s="4">
        <v>35</v>
      </c>
      <c r="D45" s="4">
        <v>60</v>
      </c>
      <c r="E45" s="4">
        <v>60</v>
      </c>
      <c r="F45" s="4">
        <v>60</v>
      </c>
      <c r="G45" s="3">
        <v>55</v>
      </c>
      <c r="H45" s="4">
        <v>45</v>
      </c>
      <c r="I45" s="4">
        <v>55</v>
      </c>
      <c r="J45" s="4">
        <v>60</v>
      </c>
      <c r="K45" s="4">
        <v>60</v>
      </c>
      <c r="L45" s="4">
        <v>65</v>
      </c>
      <c r="M45" s="4">
        <v>60</v>
      </c>
      <c r="N45" s="3">
        <v>60</v>
      </c>
      <c r="O45" s="4">
        <v>55</v>
      </c>
      <c r="P45" s="4">
        <v>50</v>
      </c>
      <c r="Q45" s="3">
        <v>60</v>
      </c>
      <c r="R45" s="3">
        <v>45</v>
      </c>
      <c r="S45" s="3">
        <v>55</v>
      </c>
      <c r="T45" s="3"/>
    </row>
    <row r="46" spans="1:20" ht="15">
      <c r="A46" s="3" t="s">
        <v>127</v>
      </c>
      <c r="B46" s="4">
        <v>75</v>
      </c>
      <c r="C46" s="4">
        <v>45</v>
      </c>
      <c r="D46" s="4">
        <v>75</v>
      </c>
      <c r="E46" s="4">
        <v>70</v>
      </c>
      <c r="F46" s="4">
        <v>70</v>
      </c>
      <c r="G46" s="3">
        <v>75</v>
      </c>
      <c r="H46" s="4">
        <v>65</v>
      </c>
      <c r="I46" s="4">
        <v>75</v>
      </c>
      <c r="J46" s="4">
        <v>70</v>
      </c>
      <c r="K46" s="4">
        <v>85</v>
      </c>
      <c r="L46" s="4">
        <v>75</v>
      </c>
      <c r="M46" s="4">
        <v>85</v>
      </c>
      <c r="N46" s="3">
        <v>85</v>
      </c>
      <c r="O46" s="4">
        <v>70</v>
      </c>
      <c r="P46" s="4">
        <v>70</v>
      </c>
      <c r="Q46" s="3">
        <v>75</v>
      </c>
      <c r="R46" s="3">
        <v>65</v>
      </c>
      <c r="S46" s="3">
        <v>60</v>
      </c>
      <c r="T46" s="3"/>
    </row>
    <row r="47" spans="1:20" ht="15">
      <c r="A47" s="3"/>
      <c r="B47" s="5">
        <f>AVERAGE(B38:B39,B41:B46)</f>
        <v>72.5</v>
      </c>
      <c r="C47" s="5">
        <f aca="true" t="shared" si="2" ref="C47:R47">AVERAGE(C38:C46)</f>
        <v>38.888888888888886</v>
      </c>
      <c r="D47" s="5">
        <f t="shared" si="2"/>
        <v>65</v>
      </c>
      <c r="E47" s="5">
        <f t="shared" si="2"/>
        <v>62.22222222222222</v>
      </c>
      <c r="F47" s="5">
        <f t="shared" si="2"/>
        <v>61.666666666666664</v>
      </c>
      <c r="G47" s="5">
        <f t="shared" si="2"/>
        <v>63.333333333333336</v>
      </c>
      <c r="H47" s="5">
        <f t="shared" si="2"/>
        <v>57.77777777777778</v>
      </c>
      <c r="I47" s="5">
        <f t="shared" si="2"/>
        <v>64.44444444444444</v>
      </c>
      <c r="J47" s="5">
        <f t="shared" si="2"/>
        <v>65.55555555555556</v>
      </c>
      <c r="K47" s="5">
        <f t="shared" si="2"/>
        <v>77.22222222222223</v>
      </c>
      <c r="L47" s="5">
        <f t="shared" si="2"/>
        <v>69.44444444444444</v>
      </c>
      <c r="M47" s="5">
        <f t="shared" si="2"/>
        <v>76.66666666666667</v>
      </c>
      <c r="N47" s="5">
        <f t="shared" si="2"/>
        <v>77.77777777777777</v>
      </c>
      <c r="O47" s="5">
        <f t="shared" si="2"/>
        <v>60</v>
      </c>
      <c r="P47" s="5">
        <f t="shared" si="2"/>
        <v>61.111111111111114</v>
      </c>
      <c r="Q47" s="5">
        <f t="shared" si="2"/>
        <v>72.22222222222223</v>
      </c>
      <c r="R47" s="5">
        <f t="shared" si="2"/>
        <v>55.55555555555556</v>
      </c>
      <c r="S47" s="5">
        <f>AVERAGE(S38:S46)</f>
        <v>57.22222222222222</v>
      </c>
      <c r="T47" s="5"/>
    </row>
    <row r="49" spans="1:20" ht="26.25">
      <c r="A49" s="6"/>
      <c r="B49" s="2" t="s">
        <v>344</v>
      </c>
      <c r="C49" s="2" t="s">
        <v>345</v>
      </c>
      <c r="D49" s="2" t="s">
        <v>346</v>
      </c>
      <c r="E49" s="2" t="s">
        <v>347</v>
      </c>
      <c r="F49" s="2" t="s">
        <v>348</v>
      </c>
      <c r="G49" s="2" t="s">
        <v>349</v>
      </c>
      <c r="H49" s="2" t="s">
        <v>350</v>
      </c>
      <c r="I49" s="2" t="s">
        <v>351</v>
      </c>
      <c r="J49" s="2" t="s">
        <v>352</v>
      </c>
      <c r="K49" s="2" t="s">
        <v>353</v>
      </c>
      <c r="L49" s="2" t="s">
        <v>354</v>
      </c>
      <c r="M49" s="2" t="s">
        <v>355</v>
      </c>
      <c r="N49" s="2" t="s">
        <v>356</v>
      </c>
      <c r="O49" s="2" t="s">
        <v>357</v>
      </c>
      <c r="P49" s="2" t="s">
        <v>358</v>
      </c>
      <c r="Q49" s="2" t="s">
        <v>359</v>
      </c>
      <c r="R49" s="2" t="s">
        <v>360</v>
      </c>
      <c r="S49" s="2" t="s">
        <v>302</v>
      </c>
      <c r="T49" s="2"/>
    </row>
    <row r="50" spans="1:20" ht="15">
      <c r="A50" s="3" t="s">
        <v>121</v>
      </c>
      <c r="B50" s="4">
        <v>20</v>
      </c>
      <c r="C50" s="4">
        <v>50</v>
      </c>
      <c r="D50" s="4">
        <v>45</v>
      </c>
      <c r="E50" s="4">
        <v>40</v>
      </c>
      <c r="F50" s="4">
        <v>50</v>
      </c>
      <c r="G50" s="3">
        <v>55</v>
      </c>
      <c r="H50" s="4">
        <v>55</v>
      </c>
      <c r="I50" s="4">
        <v>65</v>
      </c>
      <c r="J50" s="4">
        <v>50</v>
      </c>
      <c r="K50" s="4">
        <v>60</v>
      </c>
      <c r="L50" s="4">
        <v>75</v>
      </c>
      <c r="M50" s="4">
        <v>75</v>
      </c>
      <c r="N50" s="3">
        <v>75</v>
      </c>
      <c r="O50" s="4">
        <v>50</v>
      </c>
      <c r="P50" s="4">
        <v>50</v>
      </c>
      <c r="Q50" s="3">
        <v>60</v>
      </c>
      <c r="R50" s="3">
        <v>50</v>
      </c>
      <c r="S50" s="3">
        <v>55</v>
      </c>
      <c r="T50" s="3"/>
    </row>
    <row r="51" spans="1:20" ht="15">
      <c r="A51" s="3" t="s">
        <v>300</v>
      </c>
      <c r="B51" s="4">
        <v>25</v>
      </c>
      <c r="C51" s="4">
        <v>45</v>
      </c>
      <c r="D51" s="4">
        <v>45</v>
      </c>
      <c r="E51" s="4">
        <v>40</v>
      </c>
      <c r="F51" s="4">
        <v>55</v>
      </c>
      <c r="G51" s="3">
        <v>55</v>
      </c>
      <c r="H51" s="4">
        <v>60</v>
      </c>
      <c r="I51" s="4">
        <v>65</v>
      </c>
      <c r="J51" s="4">
        <v>55</v>
      </c>
      <c r="K51" s="4">
        <v>60</v>
      </c>
      <c r="L51" s="4">
        <v>65</v>
      </c>
      <c r="M51" s="4">
        <v>65</v>
      </c>
      <c r="N51" s="3">
        <v>65</v>
      </c>
      <c r="O51" s="4">
        <v>40</v>
      </c>
      <c r="P51" s="4">
        <v>40</v>
      </c>
      <c r="Q51" s="3">
        <v>65</v>
      </c>
      <c r="R51" s="3">
        <v>40</v>
      </c>
      <c r="S51" s="3">
        <v>65</v>
      </c>
      <c r="T51" s="3"/>
    </row>
    <row r="52" spans="1:20" ht="15">
      <c r="A52" s="3" t="s">
        <v>122</v>
      </c>
      <c r="B52" s="4">
        <v>35</v>
      </c>
      <c r="C52" s="4">
        <v>65</v>
      </c>
      <c r="D52" s="4">
        <v>60</v>
      </c>
      <c r="E52" s="4">
        <v>45</v>
      </c>
      <c r="F52" s="4">
        <v>70</v>
      </c>
      <c r="G52" s="3">
        <v>70</v>
      </c>
      <c r="H52" s="4">
        <v>60</v>
      </c>
      <c r="I52" s="4">
        <v>70</v>
      </c>
      <c r="J52" s="4">
        <v>60</v>
      </c>
      <c r="K52" s="28"/>
      <c r="L52" s="4">
        <v>80</v>
      </c>
      <c r="M52" s="4">
        <v>80</v>
      </c>
      <c r="N52" s="3">
        <v>80</v>
      </c>
      <c r="O52" s="4">
        <v>45</v>
      </c>
      <c r="P52" s="4">
        <v>45</v>
      </c>
      <c r="Q52" s="3">
        <v>75</v>
      </c>
      <c r="R52" s="3">
        <v>55</v>
      </c>
      <c r="S52" s="3">
        <v>70</v>
      </c>
      <c r="T52" s="3"/>
    </row>
    <row r="53" spans="1:20" ht="15">
      <c r="A53" s="3" t="s">
        <v>299</v>
      </c>
      <c r="B53" s="3">
        <v>40</v>
      </c>
      <c r="C53" s="3">
        <v>55</v>
      </c>
      <c r="D53" s="3">
        <v>60</v>
      </c>
      <c r="E53" s="4">
        <v>50</v>
      </c>
      <c r="F53" s="4">
        <v>70</v>
      </c>
      <c r="G53" s="4">
        <v>70</v>
      </c>
      <c r="H53" s="4">
        <v>60</v>
      </c>
      <c r="I53" s="4">
        <v>80</v>
      </c>
      <c r="J53" s="3">
        <v>70</v>
      </c>
      <c r="K53" s="3">
        <v>75</v>
      </c>
      <c r="L53" s="3">
        <v>75</v>
      </c>
      <c r="M53" s="3">
        <v>75</v>
      </c>
      <c r="N53" s="3">
        <v>75</v>
      </c>
      <c r="O53" s="3">
        <v>60</v>
      </c>
      <c r="P53" s="3">
        <v>55</v>
      </c>
      <c r="Q53" s="3">
        <v>75</v>
      </c>
      <c r="R53" s="3">
        <v>55</v>
      </c>
      <c r="S53" s="3">
        <v>75</v>
      </c>
      <c r="T53" s="3"/>
    </row>
    <row r="54" spans="1:20" ht="15">
      <c r="A54" s="3" t="s">
        <v>123</v>
      </c>
      <c r="B54" s="4">
        <v>20</v>
      </c>
      <c r="C54" s="4">
        <v>60</v>
      </c>
      <c r="D54" s="4">
        <v>60</v>
      </c>
      <c r="E54" s="4">
        <v>20</v>
      </c>
      <c r="F54" s="4">
        <v>60</v>
      </c>
      <c r="G54" s="3">
        <v>70</v>
      </c>
      <c r="H54" s="4">
        <v>35</v>
      </c>
      <c r="I54" s="4">
        <v>55</v>
      </c>
      <c r="J54" s="4">
        <v>65</v>
      </c>
      <c r="K54" s="4">
        <v>65</v>
      </c>
      <c r="L54" s="4">
        <v>75</v>
      </c>
      <c r="M54" s="4">
        <v>65</v>
      </c>
      <c r="N54" s="3">
        <v>70</v>
      </c>
      <c r="O54" s="4">
        <v>15</v>
      </c>
      <c r="P54" s="4">
        <v>25</v>
      </c>
      <c r="Q54" s="3">
        <v>50</v>
      </c>
      <c r="R54" s="3">
        <v>45</v>
      </c>
      <c r="S54" s="3">
        <v>45</v>
      </c>
      <c r="T54" s="3"/>
    </row>
    <row r="55" spans="1:20" ht="15">
      <c r="A55" s="3" t="s">
        <v>124</v>
      </c>
      <c r="B55" s="4">
        <v>45</v>
      </c>
      <c r="C55" s="4">
        <v>60</v>
      </c>
      <c r="D55" s="4">
        <v>70</v>
      </c>
      <c r="E55" s="4">
        <v>35</v>
      </c>
      <c r="F55" s="4">
        <v>75</v>
      </c>
      <c r="G55" s="3">
        <v>60</v>
      </c>
      <c r="H55" s="4">
        <v>65</v>
      </c>
      <c r="I55" s="4">
        <v>70</v>
      </c>
      <c r="J55" s="4">
        <v>60</v>
      </c>
      <c r="K55" s="4">
        <v>65</v>
      </c>
      <c r="L55" s="4">
        <v>70</v>
      </c>
      <c r="M55" s="4">
        <v>75</v>
      </c>
      <c r="N55" s="3">
        <v>65</v>
      </c>
      <c r="O55" s="4">
        <v>65</v>
      </c>
      <c r="P55" s="4">
        <v>65</v>
      </c>
      <c r="Q55" s="3">
        <v>60</v>
      </c>
      <c r="R55" s="3">
        <v>30</v>
      </c>
      <c r="S55" s="3">
        <v>70</v>
      </c>
      <c r="T55" s="3"/>
    </row>
    <row r="56" spans="1:20" ht="15">
      <c r="A56" s="3" t="s">
        <v>125</v>
      </c>
      <c r="B56" s="4">
        <v>45</v>
      </c>
      <c r="C56" s="4">
        <v>70</v>
      </c>
      <c r="D56" s="4">
        <v>65</v>
      </c>
      <c r="E56" s="4">
        <v>65</v>
      </c>
      <c r="F56" s="4">
        <v>75</v>
      </c>
      <c r="G56" s="3">
        <v>75</v>
      </c>
      <c r="H56" s="4">
        <v>65</v>
      </c>
      <c r="I56" s="4">
        <v>90</v>
      </c>
      <c r="J56" s="4">
        <v>75</v>
      </c>
      <c r="K56" s="4">
        <v>80</v>
      </c>
      <c r="L56" s="4">
        <v>70</v>
      </c>
      <c r="M56" s="4">
        <v>80</v>
      </c>
      <c r="N56" s="3">
        <v>80</v>
      </c>
      <c r="O56" s="4">
        <v>55</v>
      </c>
      <c r="P56" s="4">
        <v>55</v>
      </c>
      <c r="Q56" s="3">
        <v>80</v>
      </c>
      <c r="R56" s="3">
        <v>65</v>
      </c>
      <c r="S56" s="3">
        <v>85</v>
      </c>
      <c r="T56" s="3"/>
    </row>
    <row r="57" spans="1:20" ht="15">
      <c r="A57" s="3" t="s">
        <v>126</v>
      </c>
      <c r="B57" s="4">
        <v>35</v>
      </c>
      <c r="C57" s="4">
        <v>50</v>
      </c>
      <c r="D57" s="4">
        <v>40</v>
      </c>
      <c r="E57" s="4">
        <v>30</v>
      </c>
      <c r="F57" s="4">
        <v>45</v>
      </c>
      <c r="G57" s="3">
        <v>45</v>
      </c>
      <c r="H57" s="4">
        <v>45</v>
      </c>
      <c r="I57" s="4">
        <v>65</v>
      </c>
      <c r="J57" s="4">
        <v>60</v>
      </c>
      <c r="K57" s="4">
        <v>60</v>
      </c>
      <c r="L57" s="4">
        <v>65</v>
      </c>
      <c r="M57" s="4">
        <v>65</v>
      </c>
      <c r="N57" s="3">
        <v>65</v>
      </c>
      <c r="O57" s="4">
        <v>35</v>
      </c>
      <c r="P57" s="4">
        <v>35</v>
      </c>
      <c r="Q57" s="3">
        <v>60</v>
      </c>
      <c r="R57" s="3">
        <v>45</v>
      </c>
      <c r="S57" s="3">
        <v>45</v>
      </c>
      <c r="T57" s="3"/>
    </row>
    <row r="58" spans="1:20" ht="15">
      <c r="A58" s="3" t="s">
        <v>127</v>
      </c>
      <c r="B58" s="4">
        <v>45</v>
      </c>
      <c r="C58" s="4">
        <v>70</v>
      </c>
      <c r="D58" s="4">
        <v>65</v>
      </c>
      <c r="E58" s="4">
        <v>65</v>
      </c>
      <c r="F58" s="4">
        <v>75</v>
      </c>
      <c r="G58" s="3">
        <v>75</v>
      </c>
      <c r="H58" s="4">
        <v>65</v>
      </c>
      <c r="I58" s="4">
        <v>90</v>
      </c>
      <c r="J58" s="4">
        <v>75</v>
      </c>
      <c r="K58" s="4">
        <v>80</v>
      </c>
      <c r="L58" s="4">
        <v>70</v>
      </c>
      <c r="M58" s="4">
        <v>80</v>
      </c>
      <c r="N58" s="3">
        <v>80</v>
      </c>
      <c r="O58" s="4">
        <v>55</v>
      </c>
      <c r="P58" s="4">
        <v>55</v>
      </c>
      <c r="Q58" s="3">
        <v>80</v>
      </c>
      <c r="R58" s="3">
        <v>65</v>
      </c>
      <c r="S58" s="3">
        <v>85</v>
      </c>
      <c r="T58" s="3"/>
    </row>
    <row r="59" spans="1:20" ht="15">
      <c r="A59" s="3"/>
      <c r="B59" s="5">
        <f>AVERAGE(B50:B58)</f>
        <v>34.44444444444444</v>
      </c>
      <c r="C59" s="5">
        <f aca="true" t="shared" si="3" ref="C59:S59">AVERAGE(C50:C58)</f>
        <v>58.333333333333336</v>
      </c>
      <c r="D59" s="5">
        <f t="shared" si="3"/>
        <v>56.666666666666664</v>
      </c>
      <c r="E59" s="5">
        <f t="shared" si="3"/>
        <v>43.333333333333336</v>
      </c>
      <c r="F59" s="5">
        <f t="shared" si="3"/>
        <v>63.888888888888886</v>
      </c>
      <c r="G59" s="5">
        <f t="shared" si="3"/>
        <v>63.888888888888886</v>
      </c>
      <c r="H59" s="5">
        <f t="shared" si="3"/>
        <v>56.666666666666664</v>
      </c>
      <c r="I59" s="5">
        <f t="shared" si="3"/>
        <v>72.22222222222223</v>
      </c>
      <c r="J59" s="5">
        <f t="shared" si="3"/>
        <v>63.333333333333336</v>
      </c>
      <c r="K59" s="5">
        <f>AVERAGE(K50:K51,K53:K58)</f>
        <v>68.125</v>
      </c>
      <c r="L59" s="5">
        <f t="shared" si="3"/>
        <v>71.66666666666667</v>
      </c>
      <c r="M59" s="5">
        <f t="shared" si="3"/>
        <v>73.33333333333333</v>
      </c>
      <c r="N59" s="5">
        <f t="shared" si="3"/>
        <v>72.77777777777777</v>
      </c>
      <c r="O59" s="5">
        <f t="shared" si="3"/>
        <v>46.666666666666664</v>
      </c>
      <c r="P59" s="5">
        <f t="shared" si="3"/>
        <v>47.22222222222222</v>
      </c>
      <c r="Q59" s="5">
        <f t="shared" si="3"/>
        <v>67.22222222222223</v>
      </c>
      <c r="R59" s="5">
        <f t="shared" si="3"/>
        <v>50</v>
      </c>
      <c r="S59" s="5">
        <f t="shared" si="3"/>
        <v>66.11111111111111</v>
      </c>
      <c r="T59" s="5"/>
    </row>
  </sheetData>
  <sheetProtection/>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9"/>
  <sheetViews>
    <sheetView zoomScalePageLayoutView="0" workbookViewId="0" topLeftCell="A1">
      <selection activeCell="A6" sqref="A6:Q6"/>
    </sheetView>
  </sheetViews>
  <sheetFormatPr defaultColWidth="9.140625" defaultRowHeight="15"/>
  <sheetData>
    <row r="1" spans="1:17" ht="15">
      <c r="A1" s="7" t="s">
        <v>36</v>
      </c>
      <c r="B1" s="7" t="s">
        <v>37</v>
      </c>
      <c r="C1" s="7" t="s">
        <v>39</v>
      </c>
      <c r="D1" s="7" t="s">
        <v>41</v>
      </c>
      <c r="E1" s="7" t="s">
        <v>42</v>
      </c>
      <c r="F1" s="7" t="s">
        <v>43</v>
      </c>
      <c r="G1" s="7" t="s">
        <v>44</v>
      </c>
      <c r="H1" s="7" t="s">
        <v>45</v>
      </c>
      <c r="I1" s="7" t="s">
        <v>46</v>
      </c>
      <c r="J1" s="7" t="s">
        <v>48</v>
      </c>
      <c r="K1" s="7" t="s">
        <v>49</v>
      </c>
      <c r="L1" s="7" t="s">
        <v>50</v>
      </c>
      <c r="M1" s="7" t="s">
        <v>51</v>
      </c>
      <c r="N1" s="7" t="s">
        <v>52</v>
      </c>
      <c r="O1" s="7" t="s">
        <v>53</v>
      </c>
      <c r="P1" s="7" t="s">
        <v>54</v>
      </c>
      <c r="Q1" s="7" t="s">
        <v>55</v>
      </c>
    </row>
    <row r="2" spans="1:17" ht="15">
      <c r="A2" s="7" t="s">
        <v>56</v>
      </c>
      <c r="B2" s="7" t="s">
        <v>57</v>
      </c>
      <c r="C2" s="7" t="s">
        <v>58</v>
      </c>
      <c r="D2" s="7" t="s">
        <v>59</v>
      </c>
      <c r="E2" s="7" t="s">
        <v>60</v>
      </c>
      <c r="F2" s="7" t="s">
        <v>62</v>
      </c>
      <c r="G2" s="7" t="s">
        <v>63</v>
      </c>
      <c r="H2" s="7" t="s">
        <v>64</v>
      </c>
      <c r="I2" s="7" t="s">
        <v>65</v>
      </c>
      <c r="J2" s="7" t="s">
        <v>66</v>
      </c>
      <c r="K2" s="7" t="s">
        <v>67</v>
      </c>
      <c r="L2" s="7" t="s">
        <v>68</v>
      </c>
      <c r="M2" s="7" t="s">
        <v>69</v>
      </c>
      <c r="N2" s="7" t="s">
        <v>70</v>
      </c>
      <c r="O2" s="7" t="s">
        <v>71</v>
      </c>
      <c r="P2" s="7" t="s">
        <v>72</v>
      </c>
      <c r="Q2" s="7" t="s">
        <v>73</v>
      </c>
    </row>
    <row r="3" spans="1:17" ht="15">
      <c r="A3" s="7" t="s">
        <v>74</v>
      </c>
      <c r="B3" s="7" t="s">
        <v>75</v>
      </c>
      <c r="C3" s="7" t="s">
        <v>76</v>
      </c>
      <c r="D3" s="7" t="s">
        <v>77</v>
      </c>
      <c r="E3" s="7" t="s">
        <v>78</v>
      </c>
      <c r="F3" s="7" t="s">
        <v>80</v>
      </c>
      <c r="G3" s="7" t="s">
        <v>81</v>
      </c>
      <c r="H3" s="7" t="s">
        <v>82</v>
      </c>
      <c r="I3" s="7" t="s">
        <v>83</v>
      </c>
      <c r="J3" s="7" t="s">
        <v>84</v>
      </c>
      <c r="K3" s="7" t="s">
        <v>85</v>
      </c>
      <c r="L3" s="7" t="s">
        <v>86</v>
      </c>
      <c r="M3" s="7" t="s">
        <v>87</v>
      </c>
      <c r="N3" s="7" t="s">
        <v>88</v>
      </c>
      <c r="O3" s="7" t="s">
        <v>90</v>
      </c>
      <c r="P3" s="7" t="s">
        <v>91</v>
      </c>
      <c r="Q3" s="7" t="s">
        <v>92</v>
      </c>
    </row>
    <row r="4" spans="1:18" ht="15">
      <c r="A4" s="7" t="s">
        <v>93</v>
      </c>
      <c r="B4" s="7" t="s">
        <v>94</v>
      </c>
      <c r="C4" s="7" t="s">
        <v>95</v>
      </c>
      <c r="D4" s="7" t="s">
        <v>96</v>
      </c>
      <c r="E4" s="7" t="s">
        <v>97</v>
      </c>
      <c r="F4" s="7" t="s">
        <v>98</v>
      </c>
      <c r="G4" s="7" t="s">
        <v>99</v>
      </c>
      <c r="H4" s="7" t="s">
        <v>100</v>
      </c>
      <c r="I4" s="7" t="s">
        <v>101</v>
      </c>
      <c r="J4" s="7" t="s">
        <v>102</v>
      </c>
      <c r="K4" s="7" t="s">
        <v>103</v>
      </c>
      <c r="L4" s="7" t="s">
        <v>105</v>
      </c>
      <c r="M4" s="7" t="s">
        <v>106</v>
      </c>
      <c r="N4" s="7" t="s">
        <v>108</v>
      </c>
      <c r="O4" s="7" t="s">
        <v>109</v>
      </c>
      <c r="P4" s="7" t="s">
        <v>110</v>
      </c>
      <c r="Q4" s="7" t="s">
        <v>111</v>
      </c>
      <c r="R4" s="7" t="s">
        <v>112</v>
      </c>
    </row>
    <row r="6" spans="1:17" ht="15">
      <c r="A6" t="s">
        <v>144</v>
      </c>
      <c r="B6" t="s">
        <v>145</v>
      </c>
      <c r="C6" t="s">
        <v>146</v>
      </c>
      <c r="D6" t="s">
        <v>147</v>
      </c>
      <c r="E6" t="s">
        <v>148</v>
      </c>
      <c r="F6" t="s">
        <v>149</v>
      </c>
      <c r="G6" t="s">
        <v>150</v>
      </c>
      <c r="H6" t="s">
        <v>151</v>
      </c>
      <c r="I6" t="s">
        <v>152</v>
      </c>
      <c r="J6" t="s">
        <v>153</v>
      </c>
      <c r="K6" t="s">
        <v>167</v>
      </c>
      <c r="L6" t="s">
        <v>168</v>
      </c>
      <c r="M6" t="s">
        <v>169</v>
      </c>
      <c r="N6" t="s">
        <v>170</v>
      </c>
      <c r="O6" t="s">
        <v>171</v>
      </c>
      <c r="P6" t="s">
        <v>172</v>
      </c>
      <c r="Q6" t="s">
        <v>173</v>
      </c>
    </row>
    <row r="7" spans="1:17" ht="15">
      <c r="A7" t="s">
        <v>174</v>
      </c>
      <c r="B7" t="s">
        <v>175</v>
      </c>
      <c r="C7" t="s">
        <v>176</v>
      </c>
      <c r="D7" t="s">
        <v>177</v>
      </c>
      <c r="E7" t="s">
        <v>178</v>
      </c>
      <c r="F7" t="s">
        <v>179</v>
      </c>
      <c r="G7" t="s">
        <v>180</v>
      </c>
      <c r="H7" t="s">
        <v>181</v>
      </c>
      <c r="I7" t="s">
        <v>182</v>
      </c>
      <c r="J7" t="s">
        <v>183</v>
      </c>
      <c r="K7" t="s">
        <v>184</v>
      </c>
      <c r="L7" t="s">
        <v>185</v>
      </c>
      <c r="M7" t="s">
        <v>186</v>
      </c>
      <c r="N7" t="s">
        <v>187</v>
      </c>
      <c r="O7" t="s">
        <v>188</v>
      </c>
      <c r="P7" t="s">
        <v>189</v>
      </c>
      <c r="Q7" t="s">
        <v>190</v>
      </c>
    </row>
    <row r="8" spans="1:18" ht="15">
      <c r="A8" t="s">
        <v>191</v>
      </c>
      <c r="B8" t="s">
        <v>192</v>
      </c>
      <c r="C8" t="s">
        <v>193</v>
      </c>
      <c r="D8" t="s">
        <v>194</v>
      </c>
      <c r="E8" t="s">
        <v>195</v>
      </c>
      <c r="F8" t="s">
        <v>196</v>
      </c>
      <c r="G8" t="s">
        <v>197</v>
      </c>
      <c r="H8" t="s">
        <v>198</v>
      </c>
      <c r="I8" t="s">
        <v>199</v>
      </c>
      <c r="J8" t="s">
        <v>200</v>
      </c>
      <c r="K8" t="s">
        <v>201</v>
      </c>
      <c r="L8" t="s">
        <v>202</v>
      </c>
      <c r="M8" t="s">
        <v>203</v>
      </c>
      <c r="N8" t="s">
        <v>204</v>
      </c>
      <c r="O8" t="s">
        <v>205</v>
      </c>
      <c r="P8" t="s">
        <v>206</v>
      </c>
      <c r="Q8" t="s">
        <v>207</v>
      </c>
      <c r="R8" t="s">
        <v>208</v>
      </c>
    </row>
    <row r="9" spans="1:18" ht="15">
      <c r="A9" t="s">
        <v>209</v>
      </c>
      <c r="B9" t="s">
        <v>210</v>
      </c>
      <c r="C9" t="s">
        <v>211</v>
      </c>
      <c r="D9" t="s">
        <v>212</v>
      </c>
      <c r="E9" t="s">
        <v>213</v>
      </c>
      <c r="F9" t="s">
        <v>214</v>
      </c>
      <c r="G9" t="s">
        <v>215</v>
      </c>
      <c r="H9" t="s">
        <v>216</v>
      </c>
      <c r="I9" t="s">
        <v>217</v>
      </c>
      <c r="J9" t="s">
        <v>218</v>
      </c>
      <c r="K9" t="s">
        <v>219</v>
      </c>
      <c r="L9" t="s">
        <v>220</v>
      </c>
      <c r="M9" t="s">
        <v>221</v>
      </c>
      <c r="N9" t="s">
        <v>222</v>
      </c>
      <c r="O9" t="s">
        <v>223</v>
      </c>
      <c r="P9" t="s">
        <v>224</v>
      </c>
      <c r="Q9" t="s">
        <v>225</v>
      </c>
      <c r="R9" t="s">
        <v>226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Abele</dc:creator>
  <cp:keywords/>
  <dc:description/>
  <cp:lastModifiedBy>Dace Ikere</cp:lastModifiedBy>
  <cp:lastPrinted>2016-03-29T07:28:33Z</cp:lastPrinted>
  <dcterms:created xsi:type="dcterms:W3CDTF">2014-04-04T13:31:21Z</dcterms:created>
  <dcterms:modified xsi:type="dcterms:W3CDTF">2016-03-30T12:24:29Z</dcterms:modified>
  <cp:category/>
  <cp:version/>
  <cp:contentType/>
  <cp:contentStatus/>
</cp:coreProperties>
</file>